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野々山千夏子\Documents\野々山@ainagoc\03 各種メモ\★202307_調整委員会関係\01_仕様書\02_仕様書一式\★★★最終版02\20230919_1_【国際課・国際渉外G】第20回アジア競技大会（2026愛知・名古屋）第１回調整委員会開催支援業務（再修正後02）\"/>
    </mc:Choice>
  </mc:AlternateContent>
  <xr:revisionPtr revIDLastSave="0" documentId="13_ncr:1_{CEE90383-9778-49DA-8C18-CC4DB7192C0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提出用" sheetId="9" r:id="rId1"/>
  </sheets>
  <definedNames>
    <definedName name="_xlnm.Print_Area" localSheetId="0">提出用!$A$1:$K$113</definedName>
    <definedName name="_xlnm.Print_Titles" localSheetId="0">提出用!$2:$6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3" i="9" l="1"/>
  <c r="J12" i="9"/>
  <c r="J11" i="9"/>
  <c r="J9" i="9"/>
  <c r="J8" i="9"/>
  <c r="J60" i="9"/>
  <c r="J61" i="9"/>
  <c r="J13" i="9"/>
  <c r="J76" i="9" l="1"/>
  <c r="J45" i="9"/>
  <c r="J46" i="9"/>
  <c r="J47" i="9"/>
  <c r="J42" i="9"/>
  <c r="J88" i="9"/>
  <c r="J87" i="9"/>
  <c r="J72" i="9"/>
  <c r="J73" i="9"/>
  <c r="J74" i="9"/>
  <c r="J75" i="9"/>
  <c r="J71" i="9"/>
  <c r="J68" i="9"/>
  <c r="J44" i="9"/>
  <c r="J86" i="9" l="1"/>
  <c r="J10" i="9"/>
  <c r="J7" i="9" s="1"/>
  <c r="J84" i="9"/>
  <c r="J83" i="9"/>
  <c r="J82" i="9"/>
  <c r="J79" i="9"/>
  <c r="J78" i="9"/>
  <c r="J77" i="9"/>
  <c r="J69" i="9"/>
  <c r="J67" i="9"/>
  <c r="J63" i="9"/>
  <c r="J62" i="9"/>
  <c r="J56" i="9"/>
  <c r="J55" i="9"/>
  <c r="J54" i="9"/>
  <c r="J53" i="9"/>
  <c r="J52" i="9"/>
  <c r="J51" i="9"/>
  <c r="J50" i="9"/>
  <c r="J49" i="9"/>
  <c r="J48" i="9"/>
  <c r="J43" i="9"/>
  <c r="J41" i="9"/>
  <c r="J40" i="9"/>
  <c r="J39" i="9"/>
  <c r="J38" i="9"/>
  <c r="J37" i="9"/>
  <c r="J36" i="9"/>
  <c r="J34" i="9"/>
  <c r="J33" i="9"/>
  <c r="J32" i="9"/>
  <c r="J30" i="9"/>
  <c r="J29" i="9"/>
  <c r="J28" i="9"/>
  <c r="J27" i="9"/>
  <c r="J24" i="9"/>
  <c r="J21" i="9"/>
  <c r="J20" i="9"/>
  <c r="J19" i="9"/>
  <c r="J18" i="9"/>
  <c r="J16" i="9"/>
  <c r="J81" i="9" l="1"/>
  <c r="J15" i="9"/>
  <c r="J65" i="9"/>
  <c r="J58" i="9"/>
  <c r="J23" i="9"/>
  <c r="J90" i="9" l="1"/>
</calcChain>
</file>

<file path=xl/sharedStrings.xml><?xml version="1.0" encoding="utf-8"?>
<sst xmlns="http://schemas.openxmlformats.org/spreadsheetml/2006/main" count="282" uniqueCount="143">
  <si>
    <t>実施項目</t>
    <rPh sb="0" eb="2">
      <t>ジッシ</t>
    </rPh>
    <rPh sb="2" eb="4">
      <t>コウモク</t>
    </rPh>
    <phoneticPr fontId="2"/>
  </si>
  <si>
    <t>詳細</t>
    <rPh sb="0" eb="2">
      <t>ショウサイ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</si>
  <si>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</si>
  <si>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</si>
  <si>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</si>
  <si>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</si>
  <si>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１．全体</t>
    <rPh sb="2" eb="4">
      <t>ゼンタイ</t>
    </rPh>
    <phoneticPr fontId="2"/>
  </si>
  <si>
    <t>小計</t>
    <rPh sb="0" eb="2">
      <t>ショウケイ</t>
    </rPh>
    <phoneticPr fontId="2"/>
  </si>
  <si>
    <t>1.1　実施計画作成</t>
    <rPh sb="4" eb="8">
      <t>ジッシケイカク</t>
    </rPh>
    <rPh sb="8" eb="10">
      <t>サクセイ</t>
    </rPh>
    <phoneticPr fontId="2"/>
  </si>
  <si>
    <t>本委託業務4日間の業務計画の作成</t>
    <rPh sb="0" eb="5">
      <t>ホンイタクギョウム</t>
    </rPh>
    <rPh sb="6" eb="8">
      <t>ニチカン</t>
    </rPh>
    <rPh sb="9" eb="13">
      <t>ギョウムケイカク</t>
    </rPh>
    <rPh sb="14" eb="16">
      <t>サクセイ</t>
    </rPh>
    <phoneticPr fontId="2"/>
  </si>
  <si>
    <t>名</t>
    <rPh sb="0" eb="1">
      <t>メイ</t>
    </rPh>
    <phoneticPr fontId="2"/>
  </si>
  <si>
    <t>日</t>
    <rPh sb="0" eb="1">
      <t>ニチ</t>
    </rPh>
    <phoneticPr fontId="2"/>
  </si>
  <si>
    <t>式</t>
    <rPh sb="0" eb="1">
      <t>シキ</t>
    </rPh>
    <phoneticPr fontId="2"/>
  </si>
  <si>
    <t>出入国支援、会議、記者会見、歓迎レセプション、視察等に係る運用マニュアルの作成</t>
    <rPh sb="0" eb="5">
      <t>シュツニュウコクシエン</t>
    </rPh>
    <rPh sb="6" eb="8">
      <t>カイギ</t>
    </rPh>
    <rPh sb="9" eb="13">
      <t>キシャカイケン</t>
    </rPh>
    <rPh sb="14" eb="16">
      <t>カンゲイ</t>
    </rPh>
    <rPh sb="23" eb="25">
      <t>シサツ</t>
    </rPh>
    <rPh sb="25" eb="26">
      <t>トウ</t>
    </rPh>
    <rPh sb="27" eb="28">
      <t>カカ</t>
    </rPh>
    <rPh sb="29" eb="31">
      <t>ウンヨウ</t>
    </rPh>
    <rPh sb="37" eb="39">
      <t>サクセイ</t>
    </rPh>
    <phoneticPr fontId="2"/>
  </si>
  <si>
    <t>運用マニュアルの印刷・製本に係る費用</t>
    <rPh sb="0" eb="2">
      <t>ウンヨウ</t>
    </rPh>
    <rPh sb="8" eb="10">
      <t>インサツ</t>
    </rPh>
    <rPh sb="11" eb="13">
      <t>セイホン</t>
    </rPh>
    <rPh sb="14" eb="15">
      <t>カカ</t>
    </rPh>
    <rPh sb="16" eb="18">
      <t>ヒヨウ</t>
    </rPh>
    <phoneticPr fontId="2"/>
  </si>
  <si>
    <t>部</t>
    <rPh sb="0" eb="1">
      <t>ブ</t>
    </rPh>
    <phoneticPr fontId="2"/>
  </si>
  <si>
    <t>２．海外からの来賓の出入国等支援等</t>
  </si>
  <si>
    <t>2.1　出入国関連支援業務人件費（海外VIP25名）</t>
    <rPh sb="4" eb="7">
      <t>シュツニュウコク</t>
    </rPh>
    <rPh sb="7" eb="9">
      <t>カンレン</t>
    </rPh>
    <rPh sb="9" eb="13">
      <t>シエンギョウム</t>
    </rPh>
    <rPh sb="13" eb="16">
      <t>ジンケンヒ</t>
    </rPh>
    <rPh sb="17" eb="19">
      <t>カイガイ</t>
    </rPh>
    <rPh sb="24" eb="25">
      <t>メイ</t>
    </rPh>
    <phoneticPr fontId="2"/>
  </si>
  <si>
    <t>出入国及びホテルチェックイン・アウト支援作業並びに空港、ホテル間の随行者の人件費</t>
    <rPh sb="0" eb="3">
      <t>シュツニュウコク</t>
    </rPh>
    <rPh sb="3" eb="4">
      <t>オヨ</t>
    </rPh>
    <rPh sb="18" eb="20">
      <t>シエン</t>
    </rPh>
    <rPh sb="20" eb="22">
      <t>サギョウ</t>
    </rPh>
    <rPh sb="22" eb="23">
      <t>ナラ</t>
    </rPh>
    <rPh sb="25" eb="27">
      <t>クウコウ</t>
    </rPh>
    <rPh sb="31" eb="32">
      <t>カン</t>
    </rPh>
    <rPh sb="33" eb="35">
      <t>ズイコウ</t>
    </rPh>
    <rPh sb="35" eb="36">
      <t>シャ</t>
    </rPh>
    <rPh sb="37" eb="40">
      <t>ジンケンヒ</t>
    </rPh>
    <phoneticPr fontId="2"/>
  </si>
  <si>
    <t>2.2　出入国空港からの往復旅費</t>
    <rPh sb="4" eb="7">
      <t>シュツニュウコク</t>
    </rPh>
    <rPh sb="7" eb="9">
      <t>クウコウ</t>
    </rPh>
    <rPh sb="12" eb="16">
      <t>オウフクリョヒ</t>
    </rPh>
    <phoneticPr fontId="2"/>
  </si>
  <si>
    <t>空港↔ホテル旅費（対象：25名）特急券はグリーン車利用</t>
    <rPh sb="0" eb="2">
      <t>クウコウ</t>
    </rPh>
    <rPh sb="6" eb="8">
      <t>リョヒ</t>
    </rPh>
    <rPh sb="9" eb="11">
      <t>タイショウ</t>
    </rPh>
    <rPh sb="14" eb="15">
      <t>メイ</t>
    </rPh>
    <rPh sb="16" eb="18">
      <t>トッキュウ</t>
    </rPh>
    <rPh sb="18" eb="19">
      <t>ケン</t>
    </rPh>
    <rPh sb="24" eb="25">
      <t>シャ</t>
    </rPh>
    <rPh sb="25" eb="27">
      <t>リヨウ</t>
    </rPh>
    <phoneticPr fontId="2"/>
  </si>
  <si>
    <t>2.2.1　中部国際空港（5名）</t>
    <rPh sb="6" eb="8">
      <t>チュウブ</t>
    </rPh>
    <rPh sb="8" eb="12">
      <t>コクサイクウコウ</t>
    </rPh>
    <rPh sb="14" eb="15">
      <t>メイ</t>
    </rPh>
    <phoneticPr fontId="2"/>
  </si>
  <si>
    <t>ワゴンハイヤー</t>
    <phoneticPr fontId="2"/>
  </si>
  <si>
    <t>2.2.2　成田国際空港（10名）</t>
    <rPh sb="6" eb="8">
      <t>ナリタ</t>
    </rPh>
    <rPh sb="8" eb="12">
      <t>コクサイクウコウ</t>
    </rPh>
    <rPh sb="15" eb="16">
      <t>メイ</t>
    </rPh>
    <phoneticPr fontId="2"/>
  </si>
  <si>
    <t>成田エクスプレスｰ新幹線（東京↔名古屋）-ワゴンハイヤー</t>
    <rPh sb="0" eb="2">
      <t>ナリタ</t>
    </rPh>
    <rPh sb="9" eb="12">
      <t>シンカンセン</t>
    </rPh>
    <rPh sb="13" eb="15">
      <t>トウキョウ</t>
    </rPh>
    <rPh sb="16" eb="19">
      <t>ナゴヤ</t>
    </rPh>
    <phoneticPr fontId="2"/>
  </si>
  <si>
    <t>2.2.3　東京国際空港（8名）</t>
    <rPh sb="6" eb="12">
      <t>トウキョウコクサイクウコウ</t>
    </rPh>
    <rPh sb="14" eb="15">
      <t>メイ</t>
    </rPh>
    <phoneticPr fontId="2"/>
  </si>
  <si>
    <t>ワゴンハイヤーｰ新幹線（品川↔名古屋）ｰワゴンハイヤー</t>
    <rPh sb="8" eb="11">
      <t>シンカンセン</t>
    </rPh>
    <rPh sb="12" eb="14">
      <t>シナガワ</t>
    </rPh>
    <rPh sb="15" eb="18">
      <t>ナゴヤ</t>
    </rPh>
    <phoneticPr fontId="2"/>
  </si>
  <si>
    <t>2.2.4　関西国際空港（2名）</t>
    <rPh sb="6" eb="12">
      <t>カンサイコクサイクウコウ</t>
    </rPh>
    <rPh sb="14" eb="15">
      <t>メイ</t>
    </rPh>
    <phoneticPr fontId="2"/>
  </si>
  <si>
    <t>JR特急はるかｰ新幹線（新大阪↔名古屋）ｰワゴンハイヤー</t>
    <rPh sb="8" eb="11">
      <t>シンカンセン</t>
    </rPh>
    <rPh sb="12" eb="15">
      <t>シンオオサカ</t>
    </rPh>
    <rPh sb="16" eb="19">
      <t>ナゴヤ</t>
    </rPh>
    <phoneticPr fontId="2"/>
  </si>
  <si>
    <t>３．会議運営</t>
    <rPh sb="2" eb="6">
      <t>カイギウンエイ</t>
    </rPh>
    <phoneticPr fontId="2"/>
  </si>
  <si>
    <t>3.1　ホテル↔会議場送迎</t>
    <rPh sb="8" eb="11">
      <t>カイギジョウ</t>
    </rPh>
    <rPh sb="11" eb="13">
      <t>ソウゲイ</t>
    </rPh>
    <phoneticPr fontId="2"/>
  </si>
  <si>
    <t>大型観光バス（助手席除く定員40名以上1台、2日間、英語ガイド1名）</t>
    <rPh sb="0" eb="2">
      <t>オオガタ</t>
    </rPh>
    <rPh sb="2" eb="4">
      <t>カンコウ</t>
    </rPh>
    <rPh sb="7" eb="10">
      <t>ジョシュセキ</t>
    </rPh>
    <rPh sb="10" eb="11">
      <t>ノゾ</t>
    </rPh>
    <rPh sb="12" eb="14">
      <t>テイイン</t>
    </rPh>
    <rPh sb="16" eb="19">
      <t>メイイジョウ</t>
    </rPh>
    <rPh sb="20" eb="21">
      <t>ダイ</t>
    </rPh>
    <rPh sb="23" eb="25">
      <t>カカン</t>
    </rPh>
    <rPh sb="26" eb="28">
      <t>エイゴ</t>
    </rPh>
    <rPh sb="32" eb="33">
      <t>メイ</t>
    </rPh>
    <phoneticPr fontId="2"/>
  </si>
  <si>
    <t>台</t>
    <rPh sb="0" eb="1">
      <t>ダイ</t>
    </rPh>
    <phoneticPr fontId="2"/>
  </si>
  <si>
    <t>3.2　会議会場運営人件費</t>
    <rPh sb="4" eb="8">
      <t>カイギカイジョウ</t>
    </rPh>
    <rPh sb="8" eb="10">
      <t>ウンエイ</t>
    </rPh>
    <rPh sb="10" eb="13">
      <t>ジンケンヒ</t>
    </rPh>
    <phoneticPr fontId="2"/>
  </si>
  <si>
    <t>3.2.1　会議、記者会見、諸室</t>
    <rPh sb="6" eb="8">
      <t>カイギ</t>
    </rPh>
    <rPh sb="9" eb="13">
      <t>キシャカイケン</t>
    </rPh>
    <rPh sb="14" eb="16">
      <t>ショシツ</t>
    </rPh>
    <phoneticPr fontId="2"/>
  </si>
  <si>
    <t>本会議、記者会見、諸室の運営に係るスタッフ</t>
    <rPh sb="0" eb="3">
      <t>ホンカイギ</t>
    </rPh>
    <rPh sb="4" eb="8">
      <t>キシャカイケン</t>
    </rPh>
    <rPh sb="9" eb="11">
      <t>ショシツ</t>
    </rPh>
    <rPh sb="12" eb="14">
      <t>ウンエイ</t>
    </rPh>
    <rPh sb="15" eb="16">
      <t>カカ</t>
    </rPh>
    <phoneticPr fontId="2"/>
  </si>
  <si>
    <t>3.2.1.1　チーフエンジニア</t>
    <phoneticPr fontId="2"/>
  </si>
  <si>
    <t>3.2.1.2　アシスタントエンジニア</t>
    <phoneticPr fontId="2"/>
  </si>
  <si>
    <t>3.2.1.3　同時通訳ブースオペレータ</t>
    <rPh sb="8" eb="12">
      <t>ドウジツウヤク</t>
    </rPh>
    <phoneticPr fontId="2"/>
  </si>
  <si>
    <t>3.2.1.4　運営スタッフ</t>
    <rPh sb="8" eb="10">
      <t>ウンエイ</t>
    </rPh>
    <phoneticPr fontId="2"/>
  </si>
  <si>
    <t>各室設営、リハーサル、運営、進行支援、撤去等（記者会見含）</t>
    <rPh sb="0" eb="2">
      <t>カクシツ</t>
    </rPh>
    <rPh sb="2" eb="4">
      <t>セツエイ</t>
    </rPh>
    <rPh sb="23" eb="27">
      <t>キシャカイケン</t>
    </rPh>
    <rPh sb="27" eb="28">
      <t>フク</t>
    </rPh>
    <phoneticPr fontId="2"/>
  </si>
  <si>
    <t>3.2.2　コーヒーブレイク</t>
    <phoneticPr fontId="2"/>
  </si>
  <si>
    <t>コーヒーブレイク会場運営に係るスタッフ</t>
    <rPh sb="10" eb="12">
      <t>ウンエイ</t>
    </rPh>
    <rPh sb="13" eb="14">
      <t>カカ</t>
    </rPh>
    <phoneticPr fontId="2"/>
  </si>
  <si>
    <t>3.2.2.1　サービススタッフ</t>
    <phoneticPr fontId="2"/>
  </si>
  <si>
    <t>設営、運営、撤去</t>
    <rPh sb="0" eb="2">
      <t>セツエイ</t>
    </rPh>
    <rPh sb="3" eb="5">
      <t>ウンエイ</t>
    </rPh>
    <rPh sb="6" eb="8">
      <t>テッキョ</t>
    </rPh>
    <phoneticPr fontId="2"/>
  </si>
  <si>
    <t>3.2.2.2　文化プログラム運営支援</t>
    <rPh sb="8" eb="10">
      <t>ブンカ</t>
    </rPh>
    <rPh sb="15" eb="17">
      <t>ウンエイ</t>
    </rPh>
    <rPh sb="17" eb="19">
      <t>シエン</t>
    </rPh>
    <phoneticPr fontId="2"/>
  </si>
  <si>
    <t>組織員会指定プログラムの実施支援</t>
    <rPh sb="0" eb="4">
      <t>ソシキインカイ</t>
    </rPh>
    <rPh sb="4" eb="6">
      <t>シテイ</t>
    </rPh>
    <rPh sb="12" eb="14">
      <t>ジッシ</t>
    </rPh>
    <rPh sb="14" eb="16">
      <t>シエン</t>
    </rPh>
    <phoneticPr fontId="2"/>
  </si>
  <si>
    <t>3.2.3　昼食</t>
    <rPh sb="6" eb="8">
      <t>チュウショク</t>
    </rPh>
    <phoneticPr fontId="2"/>
  </si>
  <si>
    <t>昼食会場運営（設営、運営、撤去等）</t>
    <rPh sb="0" eb="2">
      <t>チュウショク</t>
    </rPh>
    <rPh sb="4" eb="6">
      <t>ウンエイ</t>
    </rPh>
    <rPh sb="15" eb="16">
      <t>トウ</t>
    </rPh>
    <phoneticPr fontId="2"/>
  </si>
  <si>
    <t>3.3　会議用機材等利用料</t>
    <rPh sb="4" eb="7">
      <t>カイギヨウ</t>
    </rPh>
    <rPh sb="7" eb="9">
      <t>キザイ</t>
    </rPh>
    <rPh sb="9" eb="10">
      <t>トウ</t>
    </rPh>
    <rPh sb="10" eb="13">
      <t>リヨウリョウ</t>
    </rPh>
    <phoneticPr fontId="2"/>
  </si>
  <si>
    <t>会議に用いる機材の利用に係る費用</t>
    <rPh sb="0" eb="2">
      <t>カイギ</t>
    </rPh>
    <rPh sb="3" eb="4">
      <t>モチ</t>
    </rPh>
    <rPh sb="6" eb="8">
      <t>キザイ</t>
    </rPh>
    <rPh sb="9" eb="11">
      <t>リヨウ</t>
    </rPh>
    <rPh sb="12" eb="13">
      <t>カカ</t>
    </rPh>
    <rPh sb="14" eb="16">
      <t>ヒヨウ</t>
    </rPh>
    <phoneticPr fontId="2"/>
  </si>
  <si>
    <t>レンタル等会場持ち込み</t>
    <rPh sb="4" eb="5">
      <t>トウ</t>
    </rPh>
    <rPh sb="5" eb="7">
      <t>カイジョウ</t>
    </rPh>
    <rPh sb="7" eb="8">
      <t>モ</t>
    </rPh>
    <rPh sb="9" eb="10">
      <t>コ</t>
    </rPh>
    <phoneticPr fontId="2"/>
  </si>
  <si>
    <t>必要であればレンタル等会場持ち込み</t>
    <rPh sb="0" eb="2">
      <t>ヒツヨウ</t>
    </rPh>
    <phoneticPr fontId="2"/>
  </si>
  <si>
    <t>設営、設定、運営、撤去含む</t>
    <rPh sb="0" eb="2">
      <t>セツエイ</t>
    </rPh>
    <rPh sb="3" eb="5">
      <t>セッテイ</t>
    </rPh>
    <rPh sb="6" eb="8">
      <t>ウンエイ</t>
    </rPh>
    <rPh sb="9" eb="11">
      <t>テッキョ</t>
    </rPh>
    <rPh sb="11" eb="12">
      <t>フク</t>
    </rPh>
    <phoneticPr fontId="2"/>
  </si>
  <si>
    <t>室</t>
    <rPh sb="0" eb="1">
      <t>シツ</t>
    </rPh>
    <phoneticPr fontId="2"/>
  </si>
  <si>
    <t>レンタル等会場持ち込み（スピーカー７、アンプ２を想定）</t>
    <rPh sb="4" eb="5">
      <t>トウ</t>
    </rPh>
    <rPh sb="5" eb="7">
      <t>カイジョウ</t>
    </rPh>
    <rPh sb="7" eb="8">
      <t>モ</t>
    </rPh>
    <rPh sb="9" eb="10">
      <t>コ</t>
    </rPh>
    <rPh sb="24" eb="26">
      <t>ソウテイ</t>
    </rPh>
    <phoneticPr fontId="2"/>
  </si>
  <si>
    <t>レンタル等会場持ち込み（席札、デスクマット、白布、ミネラルウォーター、ガラスコップ、ボールペン、運営スタッフ用インカム）</t>
    <rPh sb="4" eb="5">
      <t>トウ</t>
    </rPh>
    <rPh sb="5" eb="7">
      <t>カイジョウ</t>
    </rPh>
    <rPh sb="7" eb="8">
      <t>モ</t>
    </rPh>
    <rPh sb="9" eb="10">
      <t>コ</t>
    </rPh>
    <rPh sb="12" eb="14">
      <t>セキフダ</t>
    </rPh>
    <rPh sb="22" eb="24">
      <t>ハクフ</t>
    </rPh>
    <rPh sb="48" eb="50">
      <t>ウンエイ</t>
    </rPh>
    <rPh sb="54" eb="55">
      <t>ヨウ</t>
    </rPh>
    <phoneticPr fontId="2"/>
  </si>
  <si>
    <t>3.4　PRグッズデザイン・作成</t>
    <rPh sb="14" eb="16">
      <t>サクセイ</t>
    </rPh>
    <phoneticPr fontId="2"/>
  </si>
  <si>
    <t>参加者に配布する文具1点、その他1点（30名分）</t>
    <rPh sb="0" eb="3">
      <t>サンカシャ</t>
    </rPh>
    <rPh sb="4" eb="6">
      <t>ハイフ</t>
    </rPh>
    <rPh sb="8" eb="10">
      <t>ブング</t>
    </rPh>
    <rPh sb="11" eb="12">
      <t>テン</t>
    </rPh>
    <rPh sb="15" eb="16">
      <t>タ</t>
    </rPh>
    <rPh sb="17" eb="18">
      <t>テン</t>
    </rPh>
    <rPh sb="21" eb="23">
      <t>メイブン</t>
    </rPh>
    <phoneticPr fontId="2"/>
  </si>
  <si>
    <t>3.5　会場サイン作成</t>
    <rPh sb="4" eb="6">
      <t>カイジョウ</t>
    </rPh>
    <rPh sb="9" eb="11">
      <t>サクセイ</t>
    </rPh>
    <phoneticPr fontId="2"/>
  </si>
  <si>
    <t>受付用等のサイン作成費用</t>
    <rPh sb="0" eb="2">
      <t>ウケツケ</t>
    </rPh>
    <rPh sb="2" eb="3">
      <t>ヨウ</t>
    </rPh>
    <rPh sb="3" eb="4">
      <t>トウ</t>
    </rPh>
    <rPh sb="8" eb="10">
      <t>サクセイ</t>
    </rPh>
    <rPh sb="10" eb="12">
      <t>ヒヨウ</t>
    </rPh>
    <phoneticPr fontId="2"/>
  </si>
  <si>
    <t>3.6　コーヒーブレイクの実施</t>
    <rPh sb="13" eb="15">
      <t>ジッシ</t>
    </rPh>
    <phoneticPr fontId="2"/>
  </si>
  <si>
    <t>１回×2日間、飲み物、和、洋菓子（愛知・名古屋のお土産から選定）最大50名分</t>
    <rPh sb="1" eb="2">
      <t>カイ</t>
    </rPh>
    <rPh sb="4" eb="6">
      <t>カカン</t>
    </rPh>
    <rPh sb="7" eb="8">
      <t>ノ</t>
    </rPh>
    <rPh sb="9" eb="10">
      <t>モノ</t>
    </rPh>
    <rPh sb="11" eb="12">
      <t>ワ</t>
    </rPh>
    <rPh sb="13" eb="14">
      <t>ヨウ</t>
    </rPh>
    <rPh sb="14" eb="16">
      <t>カシ</t>
    </rPh>
    <rPh sb="32" eb="34">
      <t>サイダイ</t>
    </rPh>
    <rPh sb="36" eb="38">
      <t>メイブン</t>
    </rPh>
    <phoneticPr fontId="2"/>
  </si>
  <si>
    <t>3.7　文化プログラム実施費</t>
    <rPh sb="4" eb="6">
      <t>ブンカ</t>
    </rPh>
    <rPh sb="11" eb="13">
      <t>ジッシ</t>
    </rPh>
    <rPh sb="13" eb="14">
      <t>ヒ</t>
    </rPh>
    <phoneticPr fontId="2"/>
  </si>
  <si>
    <t>コーヒーブレイク時に実施する文化プログラムの委託に係る経費
2日間</t>
    <rPh sb="8" eb="9">
      <t>ジ</t>
    </rPh>
    <rPh sb="10" eb="12">
      <t>ジッシ</t>
    </rPh>
    <rPh sb="14" eb="16">
      <t>ブンカ</t>
    </rPh>
    <rPh sb="22" eb="24">
      <t>イタク</t>
    </rPh>
    <rPh sb="25" eb="26">
      <t>カカ</t>
    </rPh>
    <rPh sb="27" eb="29">
      <t>ケイヒ</t>
    </rPh>
    <rPh sb="31" eb="33">
      <t>カカン</t>
    </rPh>
    <phoneticPr fontId="2"/>
  </si>
  <si>
    <t>3.8　昼食の提供</t>
    <rPh sb="4" eb="6">
      <t>チュウショク</t>
    </rPh>
    <rPh sb="7" eb="9">
      <t>テイキョウ</t>
    </rPh>
    <phoneticPr fontId="2"/>
  </si>
  <si>
    <t>１回×2日間、着席ブッフェ最大50名分（飲み物込み）</t>
    <rPh sb="7" eb="9">
      <t>チャクセキ</t>
    </rPh>
    <rPh sb="13" eb="15">
      <t>サイダイ</t>
    </rPh>
    <rPh sb="17" eb="19">
      <t>メイブン</t>
    </rPh>
    <rPh sb="20" eb="21">
      <t>ノ</t>
    </rPh>
    <rPh sb="22" eb="23">
      <t>モノ</t>
    </rPh>
    <rPh sb="23" eb="24">
      <t>コ</t>
    </rPh>
    <phoneticPr fontId="2"/>
  </si>
  <si>
    <t>3.9　会場清掃費</t>
    <rPh sb="4" eb="9">
      <t>カイジョウセイソウヒ</t>
    </rPh>
    <phoneticPr fontId="2"/>
  </si>
  <si>
    <t>会場の清掃に係る費用</t>
    <rPh sb="0" eb="2">
      <t>カイジョウ</t>
    </rPh>
    <rPh sb="3" eb="5">
      <t>セイソウ</t>
    </rPh>
    <rPh sb="6" eb="7">
      <t>カカ</t>
    </rPh>
    <rPh sb="8" eb="10">
      <t>ヒヨウ</t>
    </rPh>
    <phoneticPr fontId="2"/>
  </si>
  <si>
    <t>４．視察</t>
    <rPh sb="2" eb="4">
      <t>シサツ</t>
    </rPh>
    <phoneticPr fontId="2"/>
  </si>
  <si>
    <t>4.1　会場視察バス</t>
    <rPh sb="4" eb="8">
      <t>カイジョウシサツ</t>
    </rPh>
    <phoneticPr fontId="2"/>
  </si>
  <si>
    <t>4.2　ガイド人件費</t>
    <rPh sb="7" eb="10">
      <t>ジンケンヒ</t>
    </rPh>
    <phoneticPr fontId="2"/>
  </si>
  <si>
    <t>4.3　音声ガイド装置</t>
    <rPh sb="4" eb="6">
      <t>オンセイ</t>
    </rPh>
    <rPh sb="9" eb="11">
      <t>ソウチ</t>
    </rPh>
    <phoneticPr fontId="2"/>
  </si>
  <si>
    <t>５．歓迎レセプション</t>
    <rPh sb="2" eb="4">
      <t>カンゲイ</t>
    </rPh>
    <phoneticPr fontId="2"/>
  </si>
  <si>
    <t>5.1　レセプション運営人件費</t>
    <rPh sb="10" eb="12">
      <t>ウンエイ</t>
    </rPh>
    <rPh sb="12" eb="15">
      <t>ジンケンヒ</t>
    </rPh>
    <phoneticPr fontId="2"/>
  </si>
  <si>
    <t>5.1.1　テーブル通訳</t>
    <rPh sb="10" eb="12">
      <t>ツウヤク</t>
    </rPh>
    <phoneticPr fontId="2"/>
  </si>
  <si>
    <t>日・英通訳最大10名</t>
    <rPh sb="0" eb="1">
      <t>ニチ</t>
    </rPh>
    <rPh sb="2" eb="3">
      <t>エイ</t>
    </rPh>
    <rPh sb="3" eb="5">
      <t>ツウヤク</t>
    </rPh>
    <rPh sb="5" eb="7">
      <t>サイダイ</t>
    </rPh>
    <rPh sb="9" eb="10">
      <t>メイ</t>
    </rPh>
    <phoneticPr fontId="2"/>
  </si>
  <si>
    <t>全体運営</t>
    <rPh sb="0" eb="2">
      <t>ゼンタイ</t>
    </rPh>
    <rPh sb="2" eb="4">
      <t>ウンエイ</t>
    </rPh>
    <phoneticPr fontId="2"/>
  </si>
  <si>
    <t>その他運営に係る人件費</t>
    <rPh sb="2" eb="3">
      <t>タ</t>
    </rPh>
    <rPh sb="3" eb="5">
      <t>ウンエイ</t>
    </rPh>
    <rPh sb="6" eb="7">
      <t>カカ</t>
    </rPh>
    <rPh sb="8" eb="11">
      <t>ジンケンヒ</t>
    </rPh>
    <phoneticPr fontId="2"/>
  </si>
  <si>
    <t>5.2　レセプション用機材等利用料</t>
    <rPh sb="10" eb="11">
      <t>ヨウ</t>
    </rPh>
    <rPh sb="11" eb="13">
      <t>キザイ</t>
    </rPh>
    <rPh sb="13" eb="14">
      <t>トウ</t>
    </rPh>
    <rPh sb="14" eb="17">
      <t>リヨウリョウ</t>
    </rPh>
    <phoneticPr fontId="2"/>
  </si>
  <si>
    <t>5.2.1　ハンドマイク</t>
    <phoneticPr fontId="2"/>
  </si>
  <si>
    <t>5.2.2　スタンドマイク</t>
    <phoneticPr fontId="2"/>
  </si>
  <si>
    <t>5.2.3　手元灯</t>
    <rPh sb="6" eb="8">
      <t>テモト</t>
    </rPh>
    <rPh sb="8" eb="9">
      <t>アカリ</t>
    </rPh>
    <phoneticPr fontId="2"/>
  </si>
  <si>
    <t>5.3　文化プログラム実施費</t>
    <rPh sb="4" eb="6">
      <t>ブンカ</t>
    </rPh>
    <rPh sb="11" eb="14">
      <t>ジッシヒ</t>
    </rPh>
    <phoneticPr fontId="2"/>
  </si>
  <si>
    <t>レセプション中に実施する文化プログラムの委託に係る経費</t>
    <rPh sb="6" eb="7">
      <t>チュウ</t>
    </rPh>
    <rPh sb="8" eb="10">
      <t>ジッシ</t>
    </rPh>
    <rPh sb="12" eb="14">
      <t>ブンカ</t>
    </rPh>
    <rPh sb="20" eb="22">
      <t>イタク</t>
    </rPh>
    <rPh sb="23" eb="24">
      <t>カカ</t>
    </rPh>
    <rPh sb="25" eb="27">
      <t>ケイヒ</t>
    </rPh>
    <phoneticPr fontId="2"/>
  </si>
  <si>
    <t>5.4　背景画像作成費</t>
    <rPh sb="4" eb="8">
      <t>ハイケイガゾウ</t>
    </rPh>
    <rPh sb="8" eb="10">
      <t>サクセイ</t>
    </rPh>
    <rPh sb="10" eb="11">
      <t>ヒ</t>
    </rPh>
    <phoneticPr fontId="2"/>
  </si>
  <si>
    <t>プロジェクター投影用</t>
    <rPh sb="7" eb="10">
      <t>トウエイヨウ</t>
    </rPh>
    <phoneticPr fontId="2"/>
  </si>
  <si>
    <t>5.5　ディナー</t>
    <phoneticPr fontId="2"/>
  </si>
  <si>
    <t>ディナー最大70名分ハラルフレンドリー、ベジタリアン対応（飲み物込み）</t>
    <rPh sb="4" eb="6">
      <t>サイダイ</t>
    </rPh>
    <rPh sb="8" eb="10">
      <t>メイブン</t>
    </rPh>
    <rPh sb="26" eb="28">
      <t>タイオウ</t>
    </rPh>
    <rPh sb="29" eb="30">
      <t>ノ</t>
    </rPh>
    <rPh sb="31" eb="33">
      <t>モノコ</t>
    </rPh>
    <phoneticPr fontId="2"/>
  </si>
  <si>
    <t>６．行事の記録</t>
    <rPh sb="2" eb="4">
      <t>ギョウジ</t>
    </rPh>
    <rPh sb="5" eb="7">
      <t>キロク</t>
    </rPh>
    <phoneticPr fontId="2"/>
  </si>
  <si>
    <t>6.1　撮影、記録スタッフ</t>
    <rPh sb="4" eb="6">
      <t>サツエイ</t>
    </rPh>
    <rPh sb="7" eb="9">
      <t>キロク</t>
    </rPh>
    <phoneticPr fontId="2"/>
  </si>
  <si>
    <t>カメラマン</t>
    <phoneticPr fontId="2"/>
  </si>
  <si>
    <t>6.2　撮影、記録スタッフ</t>
    <rPh sb="4" eb="6">
      <t>サツエイ</t>
    </rPh>
    <rPh sb="7" eb="9">
      <t>キロク</t>
    </rPh>
    <phoneticPr fontId="2"/>
  </si>
  <si>
    <t>アシスタント</t>
    <phoneticPr fontId="2"/>
  </si>
  <si>
    <t>6.3　撮影、記録用機材</t>
    <rPh sb="4" eb="6">
      <t>サツエイ</t>
    </rPh>
    <rPh sb="7" eb="12">
      <t>キロクヨウキザイ</t>
    </rPh>
    <phoneticPr fontId="2"/>
  </si>
  <si>
    <t>静止画、動画用カメラ等</t>
    <rPh sb="0" eb="3">
      <t>セイシガ</t>
    </rPh>
    <rPh sb="4" eb="6">
      <t>ドウガ</t>
    </rPh>
    <rPh sb="6" eb="7">
      <t>ヨウ</t>
    </rPh>
    <rPh sb="10" eb="11">
      <t>トウ</t>
    </rPh>
    <phoneticPr fontId="2"/>
  </si>
  <si>
    <t>７．報告書作成</t>
    <rPh sb="2" eb="5">
      <t>ホウコクショ</t>
    </rPh>
    <rPh sb="5" eb="7">
      <t>サクセイ</t>
    </rPh>
    <phoneticPr fontId="2"/>
  </si>
  <si>
    <t>7.1　報告書作成</t>
    <rPh sb="4" eb="7">
      <t>ホウコクショ</t>
    </rPh>
    <rPh sb="7" eb="9">
      <t>サクセイ</t>
    </rPh>
    <phoneticPr fontId="2"/>
  </si>
  <si>
    <t>全体報告書作成、会議議事録、記者会見内容文字起こし（日本語・英語）、英語分和訳</t>
    <rPh sb="0" eb="5">
      <t>ゼンタイホウコクショ</t>
    </rPh>
    <rPh sb="5" eb="7">
      <t>サクセイ</t>
    </rPh>
    <rPh sb="8" eb="10">
      <t>カイギ</t>
    </rPh>
    <rPh sb="10" eb="13">
      <t>ギジロク</t>
    </rPh>
    <rPh sb="14" eb="18">
      <t>キシャカイケン</t>
    </rPh>
    <rPh sb="18" eb="20">
      <t>ナイヨウ</t>
    </rPh>
    <rPh sb="20" eb="23">
      <t>モジオ</t>
    </rPh>
    <rPh sb="26" eb="29">
      <t>ニホンゴ</t>
    </rPh>
    <rPh sb="30" eb="32">
      <t>エイゴ</t>
    </rPh>
    <rPh sb="34" eb="37">
      <t>エイゴブン</t>
    </rPh>
    <rPh sb="37" eb="39">
      <t>ワヤク</t>
    </rPh>
    <phoneticPr fontId="2"/>
  </si>
  <si>
    <t>８．管理費</t>
    <rPh sb="2" eb="5">
      <t>カンリヒ</t>
    </rPh>
    <phoneticPr fontId="2"/>
  </si>
  <si>
    <t>1.2　運用マニュアル作成</t>
    <phoneticPr fontId="2"/>
  </si>
  <si>
    <t>1.3　運用マニュアル印刷</t>
    <rPh sb="4" eb="6">
      <t>ウンヨウ</t>
    </rPh>
    <rPh sb="11" eb="13">
      <t>インサツ</t>
    </rPh>
    <phoneticPr fontId="2"/>
  </si>
  <si>
    <t>3.3.1　48インチモニター（スタンド付3台）</t>
    <rPh sb="20" eb="21">
      <t>ツ</t>
    </rPh>
    <rPh sb="22" eb="23">
      <t>ダイ</t>
    </rPh>
    <phoneticPr fontId="2"/>
  </si>
  <si>
    <t>3.3.2　同時通訳用レシーバー</t>
    <rPh sb="6" eb="8">
      <t>ドウジ</t>
    </rPh>
    <rPh sb="8" eb="11">
      <t>ツウヤクヨウ</t>
    </rPh>
    <phoneticPr fontId="2"/>
  </si>
  <si>
    <t>3.3.3　ラジエーター</t>
    <phoneticPr fontId="2"/>
  </si>
  <si>
    <t>3.3.4　同時通訳ブース</t>
    <rPh sb="6" eb="8">
      <t>ドウジ</t>
    </rPh>
    <rPh sb="8" eb="10">
      <t>ツウヤク</t>
    </rPh>
    <phoneticPr fontId="2"/>
  </si>
  <si>
    <t>3.3.5　ステレオミキサー</t>
    <phoneticPr fontId="2"/>
  </si>
  <si>
    <t>3.3.6　会議録音、録画システム（記録用）</t>
    <rPh sb="6" eb="8">
      <t>カイギ</t>
    </rPh>
    <rPh sb="8" eb="10">
      <t>ロクオン</t>
    </rPh>
    <rPh sb="11" eb="13">
      <t>ロクガ</t>
    </rPh>
    <rPh sb="18" eb="21">
      <t>キロクヨウ</t>
    </rPh>
    <phoneticPr fontId="2"/>
  </si>
  <si>
    <t>3.3.7　ビデオカメラ（映像配信用）及びＰＣ等周辺機器</t>
    <rPh sb="13" eb="15">
      <t>エイゾウ</t>
    </rPh>
    <rPh sb="15" eb="18">
      <t>ハイシンヨウ</t>
    </rPh>
    <rPh sb="19" eb="20">
      <t>オヨ</t>
    </rPh>
    <rPh sb="23" eb="24">
      <t>トウ</t>
    </rPh>
    <rPh sb="24" eb="26">
      <t>シュウヘン</t>
    </rPh>
    <rPh sb="26" eb="28">
      <t>キキ</t>
    </rPh>
    <phoneticPr fontId="2"/>
  </si>
  <si>
    <t>3.3.8　リクエストマイク（付属機器を含む）</t>
    <rPh sb="15" eb="19">
      <t>フゾクキキ</t>
    </rPh>
    <rPh sb="20" eb="21">
      <t>フク</t>
    </rPh>
    <phoneticPr fontId="2"/>
  </si>
  <si>
    <t>3.3.9　ハンドマイク（記者会見含む）</t>
    <rPh sb="13" eb="17">
      <t>キシャカイケン</t>
    </rPh>
    <rPh sb="17" eb="18">
      <t>フク</t>
    </rPh>
    <phoneticPr fontId="2"/>
  </si>
  <si>
    <t>3.3.10　手元灯</t>
    <rPh sb="7" eb="9">
      <t>テモト</t>
    </rPh>
    <rPh sb="9" eb="10">
      <t>アカリ</t>
    </rPh>
    <phoneticPr fontId="2"/>
  </si>
  <si>
    <t>3.3.11　司会台</t>
    <rPh sb="7" eb="10">
      <t>シカイダイ</t>
    </rPh>
    <phoneticPr fontId="2"/>
  </si>
  <si>
    <t>3.3.12　レーザーポインタ</t>
    <phoneticPr fontId="2"/>
  </si>
  <si>
    <t>3.3.13　インカム（組織委員会スタッフ用）</t>
    <rPh sb="12" eb="17">
      <t>ソシキイインカイ</t>
    </rPh>
    <rPh sb="21" eb="22">
      <t>ヨウ</t>
    </rPh>
    <phoneticPr fontId="2"/>
  </si>
  <si>
    <t>3.3.14　音響機材（記者会見を含む）</t>
    <rPh sb="7" eb="11">
      <t>オンキョウキザイ</t>
    </rPh>
    <rPh sb="12" eb="16">
      <t>キシャカイケン</t>
    </rPh>
    <rPh sb="17" eb="18">
      <t>フク</t>
    </rPh>
    <phoneticPr fontId="2"/>
  </si>
  <si>
    <t>3.3.15　その他運営に必要な環境整備のための機材等（記者会見を含む）</t>
    <rPh sb="9" eb="10">
      <t>タ</t>
    </rPh>
    <rPh sb="10" eb="12">
      <t>ウンエイ</t>
    </rPh>
    <rPh sb="13" eb="15">
      <t>ヒツヨウ</t>
    </rPh>
    <rPh sb="16" eb="20">
      <t>カンキョウセイビ</t>
    </rPh>
    <rPh sb="24" eb="26">
      <t>キザイ</t>
    </rPh>
    <rPh sb="26" eb="27">
      <t>トウ</t>
    </rPh>
    <rPh sb="28" eb="32">
      <t>キシャカイケン</t>
    </rPh>
    <rPh sb="33" eb="34">
      <t>フク</t>
    </rPh>
    <phoneticPr fontId="2"/>
  </si>
  <si>
    <t>ステージ、司会台、オペレーターを含む</t>
    <rPh sb="5" eb="8">
      <t>シカイダイ</t>
    </rPh>
    <rPh sb="16" eb="17">
      <t>フク</t>
    </rPh>
    <phoneticPr fontId="2"/>
  </si>
  <si>
    <t>5.2.4　音響機材</t>
    <rPh sb="6" eb="10">
      <t>オンキョウキザイ</t>
    </rPh>
    <phoneticPr fontId="2"/>
  </si>
  <si>
    <t>5.2.6　PC</t>
    <phoneticPr fontId="2"/>
  </si>
  <si>
    <t>5.2.5  プロジェクター、スクリーン</t>
    <phoneticPr fontId="2"/>
  </si>
  <si>
    <t>責任者</t>
    <rPh sb="0" eb="3">
      <t>セキニンシャ</t>
    </rPh>
    <phoneticPr fontId="2"/>
  </si>
  <si>
    <t>担当者</t>
    <rPh sb="0" eb="3">
      <t>タントウシャ</t>
    </rPh>
    <phoneticPr fontId="2"/>
  </si>
  <si>
    <t>「第20回アジア競技大会（2026/愛知・名古屋）第1回調整委員会開催支援業務」　積算内訳書</t>
    <rPh sb="1" eb="2">
      <t>ダイ</t>
    </rPh>
    <rPh sb="4" eb="5">
      <t>カイ</t>
    </rPh>
    <rPh sb="8" eb="10">
      <t>キョウギ</t>
    </rPh>
    <rPh sb="10" eb="12">
      <t>タイカイ</t>
    </rPh>
    <rPh sb="18" eb="20">
      <t>アイチ</t>
    </rPh>
    <rPh sb="21" eb="24">
      <t>ナゴヤ</t>
    </rPh>
    <rPh sb="25" eb="26">
      <t>ダイ</t>
    </rPh>
    <rPh sb="27" eb="28">
      <t>カイ</t>
    </rPh>
    <rPh sb="28" eb="30">
      <t>チョウセイ</t>
    </rPh>
    <rPh sb="30" eb="33">
      <t>イインカイ</t>
    </rPh>
    <rPh sb="33" eb="35">
      <t>カイサイ</t>
    </rPh>
    <rPh sb="35" eb="37">
      <t>シエン</t>
    </rPh>
    <rPh sb="37" eb="39">
      <t>ギョウム</t>
    </rPh>
    <rPh sb="41" eb="43">
      <t>セキサン</t>
    </rPh>
    <rPh sb="43" eb="46">
      <t>ウチワケショ</t>
    </rPh>
    <phoneticPr fontId="2"/>
  </si>
  <si>
    <t>商号又は名称：　　　　　　　　　　　　　　　　　　　　　　　　　　　　　　　</t>
    <rPh sb="0" eb="2">
      <t>ショウゴウ</t>
    </rPh>
    <rPh sb="2" eb="3">
      <t>マタ</t>
    </rPh>
    <rPh sb="4" eb="6">
      <t>メイショウ</t>
    </rPh>
    <phoneticPr fontId="2"/>
  </si>
  <si>
    <t>様式3</t>
    <rPh sb="0" eb="2">
      <t>ヨウシキ</t>
    </rPh>
    <phoneticPr fontId="2"/>
  </si>
  <si>
    <t>１.～７.の10%</t>
    <phoneticPr fontId="2"/>
  </si>
  <si>
    <t>1.4　運用マニュアル印刷</t>
    <rPh sb="4" eb="6">
      <t>ウンヨウ</t>
    </rPh>
    <rPh sb="11" eb="13">
      <t>インサツ</t>
    </rPh>
    <phoneticPr fontId="2"/>
  </si>
  <si>
    <t>リハーサル、現場視察への同行等</t>
    <rPh sb="6" eb="8">
      <t>ゲンバ</t>
    </rPh>
    <rPh sb="8" eb="10">
      <t>シサツ</t>
    </rPh>
    <rPh sb="12" eb="14">
      <t>ドウコウ</t>
    </rPh>
    <rPh sb="14" eb="15">
      <t>トウ</t>
    </rPh>
    <phoneticPr fontId="2"/>
  </si>
  <si>
    <t>同行スタッフ</t>
    <rPh sb="0" eb="2">
      <t>ドウコウ</t>
    </rPh>
    <phoneticPr fontId="2"/>
  </si>
  <si>
    <t>責任者</t>
    <rPh sb="0" eb="2">
      <t>セキニン</t>
    </rPh>
    <rPh sb="2" eb="3">
      <t>シャ</t>
    </rPh>
    <phoneticPr fontId="2"/>
  </si>
  <si>
    <t>4.1.1　大型観光バス</t>
    <rPh sb="6" eb="8">
      <t>オオガタ</t>
    </rPh>
    <rPh sb="8" eb="10">
      <t>カンコウ</t>
    </rPh>
    <phoneticPr fontId="2"/>
  </si>
  <si>
    <t>5.1.2　運営統括者</t>
    <rPh sb="6" eb="8">
      <t>ウンエイ</t>
    </rPh>
    <rPh sb="8" eb="11">
      <t>トウカツシャ</t>
    </rPh>
    <phoneticPr fontId="2"/>
  </si>
  <si>
    <t>5.1.3　その他人員</t>
    <rPh sb="8" eb="9">
      <t>タ</t>
    </rPh>
    <rPh sb="9" eb="11">
      <t>ジンイン</t>
    </rPh>
    <phoneticPr fontId="2"/>
  </si>
  <si>
    <t>助手席除く定員40名以上</t>
    <phoneticPr fontId="2"/>
  </si>
  <si>
    <t>助手席除く定員20名以上</t>
    <phoneticPr fontId="2"/>
  </si>
  <si>
    <t>大型観光バス（助手席除く定員40名以上1台×2日間）、中型バス１台（助手席除く定員20名以上1台×2日間）※駐車料金、有料道路通行料、飲料水、傘、各種設備を含む。</t>
    <rPh sb="0" eb="2">
      <t>オオガタ</t>
    </rPh>
    <rPh sb="20" eb="21">
      <t>ダイ</t>
    </rPh>
    <rPh sb="23" eb="25">
      <t>カカン</t>
    </rPh>
    <rPh sb="27" eb="29">
      <t>チュウガタ</t>
    </rPh>
    <rPh sb="32" eb="33">
      <t>ダイ</t>
    </rPh>
    <rPh sb="34" eb="37">
      <t>ジョシュセキ</t>
    </rPh>
    <rPh sb="37" eb="38">
      <t>ノゾ</t>
    </rPh>
    <rPh sb="39" eb="41">
      <t>テイイン</t>
    </rPh>
    <rPh sb="43" eb="44">
      <t>メイ</t>
    </rPh>
    <rPh sb="44" eb="46">
      <t>イジョウ</t>
    </rPh>
    <rPh sb="47" eb="48">
      <t>ダイ</t>
    </rPh>
    <rPh sb="50" eb="51">
      <t>ニチ</t>
    </rPh>
    <rPh sb="51" eb="52">
      <t>カン</t>
    </rPh>
    <rPh sb="54" eb="58">
      <t>チュウシャリョウキン</t>
    </rPh>
    <rPh sb="59" eb="61">
      <t>ユウリョウ</t>
    </rPh>
    <rPh sb="61" eb="63">
      <t>ドウロ</t>
    </rPh>
    <rPh sb="63" eb="66">
      <t>ツウコウリョウ</t>
    </rPh>
    <rPh sb="67" eb="70">
      <t>インリョウスイ</t>
    </rPh>
    <rPh sb="71" eb="72">
      <t>カサ</t>
    </rPh>
    <rPh sb="73" eb="75">
      <t>カクシュ</t>
    </rPh>
    <rPh sb="75" eb="77">
      <t>セツビ</t>
    </rPh>
    <rPh sb="78" eb="79">
      <t>フク</t>
    </rPh>
    <phoneticPr fontId="2"/>
  </si>
  <si>
    <t>英語ガイド1名×2日間</t>
    <rPh sb="0" eb="2">
      <t>エイゴ</t>
    </rPh>
    <rPh sb="6" eb="7">
      <t>メイ</t>
    </rPh>
    <rPh sb="9" eb="11">
      <t>カカン</t>
    </rPh>
    <phoneticPr fontId="2"/>
  </si>
  <si>
    <t>パナガイド相当の音声ガイド装置　ガイド1名、説明員8名、参加者40名×1　説明用発信機・受信機　合計49機</t>
    <phoneticPr fontId="2"/>
  </si>
  <si>
    <t>4.1.2　中型バス</t>
    <rPh sb="6" eb="8">
      <t>チュウガタ</t>
    </rPh>
    <phoneticPr fontId="2"/>
  </si>
  <si>
    <t>合計（税抜き）</t>
    <rPh sb="0" eb="2">
      <t>ゴウケイ</t>
    </rPh>
    <rPh sb="3" eb="5">
      <t>ゼイヌ</t>
    </rPh>
    <phoneticPr fontId="2"/>
  </si>
  <si>
    <t>※それぞれの項目の単価（税抜き）を記入してください。</t>
    <rPh sb="6" eb="8">
      <t>コウモク</t>
    </rPh>
    <rPh sb="9" eb="11">
      <t>タンカ</t>
    </rPh>
    <rPh sb="12" eb="14">
      <t>ゼイヌ</t>
    </rPh>
    <rPh sb="17" eb="19">
      <t>キニュウ</t>
    </rPh>
    <phoneticPr fontId="2"/>
  </si>
  <si>
    <t>単価（税抜き）</t>
    <rPh sb="0" eb="2">
      <t>タンカ</t>
    </rPh>
    <rPh sb="3" eb="5">
      <t>ゼイヌ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</si>
</sst>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u/>
      <sz val="12"/>
      <name val="Meiryo UI"/>
      <family val="3"/>
      <charset val="128"/>
    </font>
    <font>
      <sz val="1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38" fontId="7" fillId="0" borderId="1" xfId="1" applyFont="1" applyFill="1" applyBorder="1" applyAlignment="1" applyProtection="1">
      <alignment vertical="center"/>
      <protection locked="0"/>
    </xf>
    <xf numFmtId="38" fontId="7" fillId="2" borderId="1" xfId="1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right" vertical="center"/>
    </xf>
    <xf numFmtId="38" fontId="7" fillId="0" borderId="1" xfId="1" applyFont="1" applyFill="1" applyBorder="1" applyAlignment="1" applyProtection="1">
      <alignment vertical="center"/>
    </xf>
    <xf numFmtId="0" fontId="7" fillId="0" borderId="1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right" vertical="center"/>
    </xf>
    <xf numFmtId="38" fontId="7" fillId="2" borderId="1" xfId="1" applyFont="1" applyFill="1" applyBorder="1" applyAlignment="1" applyProtection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0" borderId="11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10" fillId="0" borderId="0" xfId="0" applyFont="1" applyAlignment="1">
      <alignment horizontal="right" wrapText="1"/>
    </xf>
    <xf numFmtId="0" fontId="3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6" fillId="3" borderId="8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 wrapText="1"/>
    </xf>
    <xf numFmtId="38" fontId="7" fillId="3" borderId="3" xfId="1" applyFont="1" applyFill="1" applyBorder="1" applyAlignment="1" applyProtection="1">
      <alignment vertical="center"/>
    </xf>
    <xf numFmtId="0" fontId="7" fillId="3" borderId="8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3" fillId="0" borderId="16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38" fontId="3" fillId="0" borderId="0" xfId="0" applyNumberFormat="1" applyFont="1"/>
    <xf numFmtId="0" fontId="7" fillId="0" borderId="17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38" fontId="7" fillId="3" borderId="1" xfId="1" applyFont="1" applyFill="1" applyBorder="1" applyAlignment="1" applyProtection="1">
      <alignment vertical="center"/>
    </xf>
    <xf numFmtId="0" fontId="7" fillId="3" borderId="10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10" xfId="0" applyFont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4" fillId="0" borderId="0" xfId="0" applyFont="1"/>
    <xf numFmtId="0" fontId="7" fillId="0" borderId="11" xfId="0" applyFont="1" applyBorder="1" applyAlignment="1">
      <alignment horizontal="left" vertical="center"/>
    </xf>
    <xf numFmtId="38" fontId="7" fillId="0" borderId="10" xfId="1" applyFont="1" applyFill="1" applyBorder="1" applyAlignment="1" applyProtection="1">
      <alignment vertical="center"/>
    </xf>
    <xf numFmtId="0" fontId="7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7" fillId="3" borderId="17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left" vertical="center"/>
    </xf>
    <xf numFmtId="0" fontId="7" fillId="0" borderId="17" xfId="0" applyFont="1" applyBorder="1" applyAlignment="1">
      <alignment horizontal="right" vertical="center"/>
    </xf>
    <xf numFmtId="38" fontId="7" fillId="0" borderId="11" xfId="1" applyFont="1" applyFill="1" applyBorder="1" applyAlignment="1" applyProtection="1">
      <alignment vertical="center"/>
    </xf>
    <xf numFmtId="0" fontId="6" fillId="0" borderId="17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 wrapText="1"/>
    </xf>
    <xf numFmtId="38" fontId="6" fillId="0" borderId="1" xfId="1" applyFont="1" applyFill="1" applyBorder="1" applyAlignment="1" applyProtection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7" fillId="0" borderId="13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 wrapText="1"/>
    </xf>
    <xf numFmtId="38" fontId="6" fillId="0" borderId="2" xfId="1" applyFont="1" applyFill="1" applyBorder="1" applyAlignment="1" applyProtection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4" xfId="0" applyFont="1" applyBorder="1" applyAlignment="1">
      <alignment horizontal="right" vertical="center" wrapText="1"/>
    </xf>
    <xf numFmtId="38" fontId="9" fillId="0" borderId="4" xfId="1" applyFont="1" applyFill="1" applyBorder="1" applyAlignment="1" applyProtection="1">
      <alignment vertical="center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5" fillId="0" borderId="0" xfId="0" applyFont="1"/>
    <xf numFmtId="0" fontId="7" fillId="0" borderId="0" xfId="0" applyFont="1" applyAlignment="1">
      <alignment horizontal="left"/>
    </xf>
    <xf numFmtId="0" fontId="6" fillId="0" borderId="4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0" fillId="0" borderId="0" xfId="0"/>
    <xf numFmtId="0" fontId="7" fillId="2" borderId="2" xfId="0" applyFont="1" applyFill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3" fillId="0" borderId="17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38" fontId="7" fillId="0" borderId="10" xfId="1" applyFont="1" applyFill="1" applyBorder="1" applyAlignment="1" applyProtection="1">
      <alignment vertical="center"/>
    </xf>
    <xf numFmtId="0" fontId="7" fillId="2" borderId="17" xfId="0" applyFont="1" applyFill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8" fontId="7" fillId="2" borderId="10" xfId="1" applyFont="1" applyFill="1" applyBorder="1" applyAlignment="1" applyProtection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7" fillId="0" borderId="14" xfId="0" applyFont="1" applyBorder="1"/>
    <xf numFmtId="0" fontId="13" fillId="0" borderId="8" xfId="0" applyFont="1" applyBorder="1"/>
    <xf numFmtId="0" fontId="12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691D1-C7C3-4A85-A44B-2050FB30609A}">
  <sheetPr>
    <pageSetUpPr fitToPage="1"/>
  </sheetPr>
  <dimension ref="A1:L126"/>
  <sheetViews>
    <sheetView tabSelected="1" view="pageBreakPreview" zoomScale="78" zoomScaleNormal="78" zoomScaleSheetLayoutView="78" workbookViewId="0">
      <selection activeCell="M7" sqref="M7"/>
    </sheetView>
  </sheetViews>
  <sheetFormatPr defaultColWidth="9" defaultRowHeight="15" x14ac:dyDescent="0.35"/>
  <cols>
    <col min="1" max="2" width="3.58203125" style="13" customWidth="1"/>
    <col min="3" max="3" width="33.83203125" style="13" customWidth="1"/>
    <col min="4" max="4" width="51.08203125" style="14" customWidth="1"/>
    <col min="5" max="5" width="12.83203125" style="13" bestFit="1" customWidth="1"/>
    <col min="6" max="9" width="5.08203125" style="13" bestFit="1" customWidth="1"/>
    <col min="10" max="10" width="15.58203125" style="13" customWidth="1"/>
    <col min="11" max="11" width="15.33203125" style="14" customWidth="1"/>
    <col min="12" max="16384" width="9" style="16"/>
  </cols>
  <sheetData>
    <row r="1" spans="1:12" ht="22" customHeight="1" x14ac:dyDescent="0.45">
      <c r="K1" s="15" t="s">
        <v>125</v>
      </c>
    </row>
    <row r="2" spans="1:12" ht="22.5" x14ac:dyDescent="0.55000000000000004">
      <c r="A2" s="93" t="s">
        <v>123</v>
      </c>
      <c r="B2" s="93"/>
      <c r="C2" s="93"/>
      <c r="D2" s="93"/>
      <c r="E2" s="93"/>
      <c r="F2" s="93"/>
      <c r="G2" s="93"/>
      <c r="H2" s="93"/>
      <c r="I2" s="93"/>
      <c r="J2" s="93"/>
      <c r="K2" s="94"/>
    </row>
    <row r="3" spans="1:12" ht="22.5" x14ac:dyDescent="0.55000000000000004">
      <c r="A3" s="17"/>
      <c r="B3" s="17"/>
      <c r="C3" s="17"/>
      <c r="D3" s="17"/>
      <c r="E3" s="17"/>
      <c r="F3" s="17"/>
      <c r="G3" s="17"/>
      <c r="H3" s="17"/>
      <c r="I3" s="17"/>
      <c r="J3" s="17"/>
      <c r="K3"/>
    </row>
    <row r="4" spans="1:12" ht="22.5" x14ac:dyDescent="0.55000000000000004">
      <c r="A4" s="18"/>
      <c r="B4" s="17"/>
      <c r="C4" s="18"/>
      <c r="D4" s="19"/>
      <c r="E4" s="117" t="s">
        <v>124</v>
      </c>
      <c r="F4" s="118"/>
      <c r="G4" s="118"/>
      <c r="H4" s="118"/>
      <c r="I4" s="118"/>
      <c r="J4" s="118"/>
      <c r="K4" s="118"/>
    </row>
    <row r="5" spans="1:12" ht="15.5" thickBot="1" x14ac:dyDescent="0.4">
      <c r="A5" s="13" t="s">
        <v>141</v>
      </c>
    </row>
    <row r="6" spans="1:12" s="25" customFormat="1" ht="18" customHeight="1" thickBot="1" x14ac:dyDescent="0.4">
      <c r="A6" s="104" t="s">
        <v>0</v>
      </c>
      <c r="B6" s="105"/>
      <c r="C6" s="106"/>
      <c r="D6" s="21" t="s">
        <v>1</v>
      </c>
      <c r="E6" s="92" t="s">
        <v>142</v>
      </c>
      <c r="F6" s="23" t="s">
        <v>2</v>
      </c>
      <c r="G6" s="20" t="s">
        <v>3</v>
      </c>
      <c r="H6" s="23" t="s">
        <v>2</v>
      </c>
      <c r="I6" s="20" t="s">
        <v>3</v>
      </c>
      <c r="J6" s="22" t="s">
        <v>4</v>
      </c>
      <c r="K6" s="24" t="s">
        <v>5</v>
      </c>
    </row>
    <row r="7" spans="1:12" ht="18" customHeight="1" x14ac:dyDescent="0.35">
      <c r="A7" s="26" t="s">
        <v>6</v>
      </c>
      <c r="B7" s="27"/>
      <c r="C7" s="28"/>
      <c r="D7" s="29"/>
      <c r="E7" s="30"/>
      <c r="F7" s="31"/>
      <c r="G7" s="32"/>
      <c r="H7" s="33"/>
      <c r="I7" s="34"/>
      <c r="J7" s="30">
        <f>SUBTOTAL(9,J8:J14)</f>
        <v>0</v>
      </c>
      <c r="K7" s="35" t="s">
        <v>7</v>
      </c>
    </row>
    <row r="8" spans="1:12" ht="18" customHeight="1" x14ac:dyDescent="0.35">
      <c r="A8" s="109"/>
      <c r="B8" s="111" t="s">
        <v>8</v>
      </c>
      <c r="C8" s="112"/>
      <c r="D8" s="108" t="s">
        <v>9</v>
      </c>
      <c r="E8" s="1"/>
      <c r="F8" s="3">
        <v>1</v>
      </c>
      <c r="G8" s="4" t="s">
        <v>10</v>
      </c>
      <c r="H8" s="3">
        <v>3</v>
      </c>
      <c r="I8" s="4" t="s">
        <v>11</v>
      </c>
      <c r="J8" s="5">
        <f>E8*F8*H8</f>
        <v>0</v>
      </c>
      <c r="K8" s="6" t="s">
        <v>121</v>
      </c>
    </row>
    <row r="9" spans="1:12" ht="18" customHeight="1" x14ac:dyDescent="0.35">
      <c r="A9" s="110"/>
      <c r="B9" s="113"/>
      <c r="C9" s="114"/>
      <c r="D9" s="97"/>
      <c r="E9" s="1"/>
      <c r="F9" s="3">
        <v>1</v>
      </c>
      <c r="G9" s="4" t="s">
        <v>10</v>
      </c>
      <c r="H9" s="3">
        <v>3</v>
      </c>
      <c r="I9" s="4" t="s">
        <v>11</v>
      </c>
      <c r="J9" s="5">
        <f>E9*F9*H9</f>
        <v>0</v>
      </c>
      <c r="K9" s="6" t="s">
        <v>122</v>
      </c>
    </row>
    <row r="10" spans="1:12" x14ac:dyDescent="0.35">
      <c r="A10" s="115"/>
      <c r="B10" s="111" t="s">
        <v>100</v>
      </c>
      <c r="C10" s="112"/>
      <c r="D10" s="108" t="s">
        <v>13</v>
      </c>
      <c r="E10" s="1"/>
      <c r="F10" s="3">
        <v>1</v>
      </c>
      <c r="G10" s="4" t="s">
        <v>10</v>
      </c>
      <c r="H10" s="3">
        <v>2</v>
      </c>
      <c r="I10" s="4" t="s">
        <v>11</v>
      </c>
      <c r="J10" s="5">
        <f t="shared" ref="J10:J12" si="0">E10*F10*H10</f>
        <v>0</v>
      </c>
      <c r="K10" s="6" t="s">
        <v>121</v>
      </c>
      <c r="L10" s="40"/>
    </row>
    <row r="11" spans="1:12" x14ac:dyDescent="0.35">
      <c r="A11" s="116"/>
      <c r="B11" s="113"/>
      <c r="C11" s="114"/>
      <c r="D11" s="97"/>
      <c r="E11" s="1"/>
      <c r="F11" s="3">
        <v>1</v>
      </c>
      <c r="G11" s="4" t="s">
        <v>12</v>
      </c>
      <c r="H11" s="3">
        <v>10</v>
      </c>
      <c r="I11" s="4" t="s">
        <v>11</v>
      </c>
      <c r="J11" s="5">
        <f>E11*F11*H11</f>
        <v>0</v>
      </c>
      <c r="K11" s="6" t="s">
        <v>122</v>
      </c>
    </row>
    <row r="12" spans="1:12" x14ac:dyDescent="0.35">
      <c r="A12" s="12"/>
      <c r="B12" s="41" t="s">
        <v>101</v>
      </c>
      <c r="C12" s="42"/>
      <c r="D12" s="6" t="s">
        <v>14</v>
      </c>
      <c r="E12" s="1"/>
      <c r="F12" s="3">
        <v>1</v>
      </c>
      <c r="G12" s="4" t="s">
        <v>15</v>
      </c>
      <c r="H12" s="3">
        <v>1</v>
      </c>
      <c r="I12" s="4" t="s">
        <v>12</v>
      </c>
      <c r="J12" s="5">
        <f t="shared" si="0"/>
        <v>0</v>
      </c>
      <c r="K12" s="6"/>
    </row>
    <row r="13" spans="1:12" ht="18" customHeight="1" x14ac:dyDescent="0.35">
      <c r="A13" s="12"/>
      <c r="B13" s="41" t="s">
        <v>127</v>
      </c>
      <c r="C13" s="42" t="s">
        <v>128</v>
      </c>
      <c r="D13" s="6" t="s">
        <v>129</v>
      </c>
      <c r="E13" s="1"/>
      <c r="F13" s="3">
        <v>2</v>
      </c>
      <c r="G13" s="4" t="s">
        <v>10</v>
      </c>
      <c r="H13" s="3">
        <v>2</v>
      </c>
      <c r="I13" s="4" t="s">
        <v>11</v>
      </c>
      <c r="J13" s="5">
        <f>E13*F13*H13</f>
        <v>0</v>
      </c>
      <c r="K13" s="6" t="s">
        <v>130</v>
      </c>
    </row>
    <row r="14" spans="1:12" ht="18" customHeight="1" x14ac:dyDescent="0.35">
      <c r="A14" s="12"/>
      <c r="B14" s="41"/>
      <c r="C14" s="42"/>
      <c r="D14" s="6"/>
      <c r="E14" s="5"/>
      <c r="F14" s="11"/>
      <c r="G14" s="10"/>
      <c r="H14" s="12"/>
      <c r="I14" s="10"/>
      <c r="J14" s="5"/>
      <c r="K14" s="6"/>
    </row>
    <row r="15" spans="1:12" ht="18" customHeight="1" x14ac:dyDescent="0.35">
      <c r="A15" s="43" t="s">
        <v>16</v>
      </c>
      <c r="B15" s="44"/>
      <c r="C15" s="45"/>
      <c r="D15" s="46"/>
      <c r="E15" s="47"/>
      <c r="F15" s="48"/>
      <c r="G15" s="34"/>
      <c r="H15" s="33"/>
      <c r="I15" s="34"/>
      <c r="J15" s="47">
        <f>SUBTOTAL(9,J16:J22)</f>
        <v>0</v>
      </c>
      <c r="K15" s="49" t="s">
        <v>7</v>
      </c>
    </row>
    <row r="16" spans="1:12" ht="30" x14ac:dyDescent="0.35">
      <c r="A16" s="12"/>
      <c r="B16" s="102" t="s">
        <v>17</v>
      </c>
      <c r="C16" s="103"/>
      <c r="D16" s="9" t="s">
        <v>18</v>
      </c>
      <c r="E16" s="2"/>
      <c r="F16" s="7">
        <v>25</v>
      </c>
      <c r="G16" s="4" t="s">
        <v>10</v>
      </c>
      <c r="H16" s="3">
        <v>2</v>
      </c>
      <c r="I16" s="4" t="s">
        <v>11</v>
      </c>
      <c r="J16" s="8">
        <f t="shared" ref="J16:J21" si="1">E16*F16*H16</f>
        <v>0</v>
      </c>
      <c r="K16" s="9"/>
    </row>
    <row r="17" spans="1:11" ht="18" customHeight="1" x14ac:dyDescent="0.35">
      <c r="A17" s="12"/>
      <c r="B17" s="50" t="s">
        <v>19</v>
      </c>
      <c r="C17" s="51"/>
      <c r="D17" s="9" t="s">
        <v>20</v>
      </c>
      <c r="E17" s="107"/>
      <c r="F17" s="99"/>
      <c r="G17" s="99"/>
      <c r="H17" s="99"/>
      <c r="I17" s="99"/>
      <c r="J17" s="100"/>
      <c r="K17" s="95"/>
    </row>
    <row r="18" spans="1:11" ht="18" customHeight="1" x14ac:dyDescent="0.35">
      <c r="A18" s="12"/>
      <c r="B18" s="50"/>
      <c r="C18" s="51" t="s">
        <v>21</v>
      </c>
      <c r="D18" s="9" t="s">
        <v>22</v>
      </c>
      <c r="E18" s="2"/>
      <c r="F18" s="7">
        <v>5</v>
      </c>
      <c r="G18" s="4" t="s">
        <v>10</v>
      </c>
      <c r="H18" s="3">
        <v>2</v>
      </c>
      <c r="I18" s="10" t="s">
        <v>12</v>
      </c>
      <c r="J18" s="8">
        <f t="shared" si="1"/>
        <v>0</v>
      </c>
      <c r="K18" s="96"/>
    </row>
    <row r="19" spans="1:11" ht="18" customHeight="1" x14ac:dyDescent="0.35">
      <c r="A19" s="12"/>
      <c r="B19" s="50"/>
      <c r="C19" s="51" t="s">
        <v>23</v>
      </c>
      <c r="D19" s="9" t="s">
        <v>24</v>
      </c>
      <c r="E19" s="2"/>
      <c r="F19" s="7">
        <v>10</v>
      </c>
      <c r="G19" s="4" t="s">
        <v>10</v>
      </c>
      <c r="H19" s="3">
        <v>2</v>
      </c>
      <c r="I19" s="10" t="s">
        <v>12</v>
      </c>
      <c r="J19" s="8">
        <f t="shared" si="1"/>
        <v>0</v>
      </c>
      <c r="K19" s="96"/>
    </row>
    <row r="20" spans="1:11" ht="18" customHeight="1" x14ac:dyDescent="0.35">
      <c r="A20" s="12"/>
      <c r="B20" s="50"/>
      <c r="C20" s="51" t="s">
        <v>25</v>
      </c>
      <c r="D20" s="52" t="s">
        <v>26</v>
      </c>
      <c r="E20" s="2"/>
      <c r="F20" s="7">
        <v>8</v>
      </c>
      <c r="G20" s="4" t="s">
        <v>10</v>
      </c>
      <c r="H20" s="3">
        <v>2</v>
      </c>
      <c r="I20" s="10" t="s">
        <v>12</v>
      </c>
      <c r="J20" s="8">
        <f t="shared" si="1"/>
        <v>0</v>
      </c>
      <c r="K20" s="96"/>
    </row>
    <row r="21" spans="1:11" s="56" customFormat="1" ht="18" customHeight="1" x14ac:dyDescent="0.35">
      <c r="A21" s="53"/>
      <c r="B21" s="54"/>
      <c r="C21" s="51" t="s">
        <v>27</v>
      </c>
      <c r="D21" s="55" t="s">
        <v>28</v>
      </c>
      <c r="E21" s="2"/>
      <c r="F21" s="7">
        <v>2</v>
      </c>
      <c r="G21" s="4" t="s">
        <v>10</v>
      </c>
      <c r="H21" s="3">
        <v>2</v>
      </c>
      <c r="I21" s="10" t="s">
        <v>12</v>
      </c>
      <c r="J21" s="8">
        <f t="shared" si="1"/>
        <v>0</v>
      </c>
      <c r="K21" s="97"/>
    </row>
    <row r="22" spans="1:11" ht="18" customHeight="1" x14ac:dyDescent="0.35">
      <c r="A22" s="12"/>
      <c r="B22" s="41"/>
      <c r="C22" s="42"/>
      <c r="D22" s="6"/>
      <c r="E22" s="5"/>
      <c r="F22" s="11"/>
      <c r="G22" s="10"/>
      <c r="H22" s="12"/>
      <c r="I22" s="10"/>
      <c r="J22" s="5"/>
      <c r="K22" s="6"/>
    </row>
    <row r="23" spans="1:11" ht="18" customHeight="1" x14ac:dyDescent="0.35">
      <c r="A23" s="43" t="s">
        <v>29</v>
      </c>
      <c r="B23" s="44"/>
      <c r="C23" s="45"/>
      <c r="D23" s="46"/>
      <c r="E23" s="47"/>
      <c r="F23" s="48"/>
      <c r="G23" s="34"/>
      <c r="H23" s="33"/>
      <c r="I23" s="34"/>
      <c r="J23" s="47">
        <f>SUBTOTAL(9,J24:J57)</f>
        <v>0</v>
      </c>
      <c r="K23" s="49" t="s">
        <v>7</v>
      </c>
    </row>
    <row r="24" spans="1:11" ht="32.15" customHeight="1" x14ac:dyDescent="0.35">
      <c r="A24" s="12"/>
      <c r="B24" s="41" t="s">
        <v>30</v>
      </c>
      <c r="C24" s="42"/>
      <c r="D24" s="6" t="s">
        <v>31</v>
      </c>
      <c r="E24" s="1"/>
      <c r="F24" s="11">
        <v>1</v>
      </c>
      <c r="G24" s="10" t="s">
        <v>32</v>
      </c>
      <c r="H24" s="12">
        <v>2</v>
      </c>
      <c r="I24" s="10" t="s">
        <v>11</v>
      </c>
      <c r="J24" s="5">
        <f t="shared" ref="J24:J56" si="2">E24*F24*H24</f>
        <v>0</v>
      </c>
      <c r="K24" s="6"/>
    </row>
    <row r="25" spans="1:11" ht="18" customHeight="1" x14ac:dyDescent="0.35">
      <c r="A25" s="12"/>
      <c r="B25" s="41" t="s">
        <v>33</v>
      </c>
      <c r="C25" s="10"/>
      <c r="D25" s="98"/>
      <c r="E25" s="99"/>
      <c r="F25" s="99"/>
      <c r="G25" s="99"/>
      <c r="H25" s="99"/>
      <c r="I25" s="99"/>
      <c r="J25" s="100"/>
      <c r="K25" s="6"/>
    </row>
    <row r="26" spans="1:11" ht="18" customHeight="1" x14ac:dyDescent="0.35">
      <c r="A26" s="12"/>
      <c r="B26" s="41"/>
      <c r="C26" s="57" t="s">
        <v>34</v>
      </c>
      <c r="D26" s="6" t="s">
        <v>35</v>
      </c>
      <c r="E26" s="101"/>
      <c r="F26" s="99"/>
      <c r="G26" s="99"/>
      <c r="H26" s="99"/>
      <c r="I26" s="99"/>
      <c r="J26" s="100"/>
      <c r="K26" s="36"/>
    </row>
    <row r="27" spans="1:11" ht="18" customHeight="1" x14ac:dyDescent="0.35">
      <c r="A27" s="12"/>
      <c r="B27" s="41"/>
      <c r="C27" s="57" t="s">
        <v>36</v>
      </c>
      <c r="D27" s="6"/>
      <c r="E27" s="1"/>
      <c r="F27" s="11">
        <v>1</v>
      </c>
      <c r="G27" s="10" t="s">
        <v>10</v>
      </c>
      <c r="H27" s="12">
        <v>2</v>
      </c>
      <c r="I27" s="10" t="s">
        <v>11</v>
      </c>
      <c r="J27" s="5">
        <f t="shared" si="2"/>
        <v>0</v>
      </c>
      <c r="K27" s="6"/>
    </row>
    <row r="28" spans="1:11" ht="18" customHeight="1" x14ac:dyDescent="0.35">
      <c r="A28" s="12"/>
      <c r="B28" s="41"/>
      <c r="C28" s="57" t="s">
        <v>37</v>
      </c>
      <c r="D28" s="6"/>
      <c r="E28" s="1"/>
      <c r="F28" s="11">
        <v>3</v>
      </c>
      <c r="G28" s="10" t="s">
        <v>10</v>
      </c>
      <c r="H28" s="12">
        <v>2</v>
      </c>
      <c r="I28" s="10" t="s">
        <v>11</v>
      </c>
      <c r="J28" s="5">
        <f t="shared" si="2"/>
        <v>0</v>
      </c>
      <c r="K28" s="6"/>
    </row>
    <row r="29" spans="1:11" ht="18" customHeight="1" x14ac:dyDescent="0.35">
      <c r="A29" s="12"/>
      <c r="B29" s="41"/>
      <c r="C29" s="57" t="s">
        <v>38</v>
      </c>
      <c r="D29" s="6"/>
      <c r="E29" s="1"/>
      <c r="F29" s="11">
        <v>2</v>
      </c>
      <c r="G29" s="10" t="s">
        <v>10</v>
      </c>
      <c r="H29" s="12">
        <v>2</v>
      </c>
      <c r="I29" s="10" t="s">
        <v>11</v>
      </c>
      <c r="J29" s="5">
        <f t="shared" si="2"/>
        <v>0</v>
      </c>
      <c r="K29" s="6"/>
    </row>
    <row r="30" spans="1:11" x14ac:dyDescent="0.35">
      <c r="A30" s="12"/>
      <c r="B30" s="41"/>
      <c r="C30" s="59" t="s">
        <v>39</v>
      </c>
      <c r="D30" s="6" t="s">
        <v>40</v>
      </c>
      <c r="E30" s="1"/>
      <c r="F30" s="11">
        <v>28</v>
      </c>
      <c r="G30" s="10" t="s">
        <v>10</v>
      </c>
      <c r="H30" s="12">
        <v>2</v>
      </c>
      <c r="I30" s="10" t="s">
        <v>11</v>
      </c>
      <c r="J30" s="5">
        <f t="shared" si="2"/>
        <v>0</v>
      </c>
      <c r="K30" s="6"/>
    </row>
    <row r="31" spans="1:11" ht="18" x14ac:dyDescent="0.35">
      <c r="A31" s="12"/>
      <c r="B31" s="41"/>
      <c r="C31" s="57" t="s">
        <v>41</v>
      </c>
      <c r="D31" s="6" t="s">
        <v>42</v>
      </c>
      <c r="E31" s="101"/>
      <c r="F31" s="99"/>
      <c r="G31" s="99"/>
      <c r="H31" s="99"/>
      <c r="I31" s="99"/>
      <c r="J31" s="100"/>
      <c r="K31" s="36"/>
    </row>
    <row r="32" spans="1:11" ht="18" customHeight="1" x14ac:dyDescent="0.35">
      <c r="A32" s="12"/>
      <c r="B32" s="41"/>
      <c r="C32" s="57" t="s">
        <v>43</v>
      </c>
      <c r="D32" s="6" t="s">
        <v>44</v>
      </c>
      <c r="E32" s="1"/>
      <c r="F32" s="11">
        <v>5</v>
      </c>
      <c r="G32" s="10" t="s">
        <v>10</v>
      </c>
      <c r="H32" s="12">
        <v>2</v>
      </c>
      <c r="I32" s="10" t="s">
        <v>11</v>
      </c>
      <c r="J32" s="5">
        <f t="shared" si="2"/>
        <v>0</v>
      </c>
      <c r="K32" s="6"/>
    </row>
    <row r="33" spans="1:11" ht="18" customHeight="1" x14ac:dyDescent="0.35">
      <c r="A33" s="12"/>
      <c r="B33" s="41"/>
      <c r="C33" s="57" t="s">
        <v>45</v>
      </c>
      <c r="D33" s="6" t="s">
        <v>46</v>
      </c>
      <c r="E33" s="1"/>
      <c r="F33" s="11">
        <v>1</v>
      </c>
      <c r="G33" s="10" t="s">
        <v>10</v>
      </c>
      <c r="H33" s="12">
        <v>2</v>
      </c>
      <c r="I33" s="10" t="s">
        <v>11</v>
      </c>
      <c r="J33" s="5">
        <f t="shared" si="2"/>
        <v>0</v>
      </c>
      <c r="K33" s="6"/>
    </row>
    <row r="34" spans="1:11" x14ac:dyDescent="0.35">
      <c r="A34" s="12"/>
      <c r="B34" s="41"/>
      <c r="C34" s="57" t="s">
        <v>47</v>
      </c>
      <c r="D34" s="6" t="s">
        <v>48</v>
      </c>
      <c r="E34" s="1"/>
      <c r="F34" s="11">
        <v>10</v>
      </c>
      <c r="G34" s="10" t="s">
        <v>10</v>
      </c>
      <c r="H34" s="12">
        <v>1</v>
      </c>
      <c r="I34" s="10" t="s">
        <v>12</v>
      </c>
      <c r="J34" s="5">
        <f t="shared" si="2"/>
        <v>0</v>
      </c>
      <c r="K34" s="6"/>
    </row>
    <row r="35" spans="1:11" ht="18" x14ac:dyDescent="0.35">
      <c r="A35" s="12"/>
      <c r="B35" s="41" t="s">
        <v>49</v>
      </c>
      <c r="C35" s="10"/>
      <c r="D35" s="6" t="s">
        <v>50</v>
      </c>
      <c r="E35" s="101"/>
      <c r="F35" s="99"/>
      <c r="G35" s="99"/>
      <c r="H35" s="99"/>
      <c r="I35" s="99"/>
      <c r="J35" s="100"/>
      <c r="K35" s="6"/>
    </row>
    <row r="36" spans="1:11" x14ac:dyDescent="0.35">
      <c r="A36" s="12"/>
      <c r="B36" s="41"/>
      <c r="C36" s="57" t="s">
        <v>102</v>
      </c>
      <c r="D36" s="6" t="s">
        <v>51</v>
      </c>
      <c r="E36" s="1"/>
      <c r="F36" s="11">
        <v>1</v>
      </c>
      <c r="G36" s="10" t="s">
        <v>12</v>
      </c>
      <c r="H36" s="12">
        <v>1</v>
      </c>
      <c r="I36" s="10" t="s">
        <v>12</v>
      </c>
      <c r="J36" s="5">
        <f t="shared" ref="J36:J54" si="3">E36*F36*H36</f>
        <v>0</v>
      </c>
      <c r="K36" s="6"/>
    </row>
    <row r="37" spans="1:11" ht="18" customHeight="1" x14ac:dyDescent="0.35">
      <c r="A37" s="12"/>
      <c r="B37" s="41"/>
      <c r="C37" s="57" t="s">
        <v>103</v>
      </c>
      <c r="D37" s="6" t="s">
        <v>51</v>
      </c>
      <c r="E37" s="1"/>
      <c r="F37" s="11">
        <v>100</v>
      </c>
      <c r="G37" s="10" t="s">
        <v>32</v>
      </c>
      <c r="H37" s="12">
        <v>1</v>
      </c>
      <c r="I37" s="10" t="s">
        <v>12</v>
      </c>
      <c r="J37" s="5">
        <f t="shared" si="3"/>
        <v>0</v>
      </c>
      <c r="K37" s="6"/>
    </row>
    <row r="38" spans="1:11" ht="18" customHeight="1" x14ac:dyDescent="0.35">
      <c r="A38" s="12"/>
      <c r="B38" s="41"/>
      <c r="C38" s="57" t="s">
        <v>104</v>
      </c>
      <c r="D38" s="6" t="s">
        <v>52</v>
      </c>
      <c r="E38" s="1"/>
      <c r="F38" s="11">
        <v>1</v>
      </c>
      <c r="G38" s="10" t="s">
        <v>12</v>
      </c>
      <c r="H38" s="12">
        <v>1</v>
      </c>
      <c r="I38" s="10" t="s">
        <v>12</v>
      </c>
      <c r="J38" s="5">
        <f t="shared" si="3"/>
        <v>0</v>
      </c>
      <c r="K38" s="6"/>
    </row>
    <row r="39" spans="1:11" ht="18" customHeight="1" x14ac:dyDescent="0.35">
      <c r="A39" s="12"/>
      <c r="B39" s="41"/>
      <c r="C39" s="57" t="s">
        <v>105</v>
      </c>
      <c r="D39" s="6" t="s">
        <v>53</v>
      </c>
      <c r="E39" s="1"/>
      <c r="F39" s="11">
        <v>1</v>
      </c>
      <c r="G39" s="10" t="s">
        <v>54</v>
      </c>
      <c r="H39" s="12">
        <v>1</v>
      </c>
      <c r="I39" s="10" t="s">
        <v>12</v>
      </c>
      <c r="J39" s="5">
        <f t="shared" si="3"/>
        <v>0</v>
      </c>
      <c r="K39" s="60"/>
    </row>
    <row r="40" spans="1:11" ht="18" customHeight="1" x14ac:dyDescent="0.35">
      <c r="A40" s="12"/>
      <c r="B40" s="41"/>
      <c r="C40" s="57" t="s">
        <v>106</v>
      </c>
      <c r="D40" s="6" t="s">
        <v>51</v>
      </c>
      <c r="E40" s="1"/>
      <c r="F40" s="11">
        <v>1</v>
      </c>
      <c r="G40" s="10" t="s">
        <v>12</v>
      </c>
      <c r="H40" s="12">
        <v>1</v>
      </c>
      <c r="I40" s="10" t="s">
        <v>12</v>
      </c>
      <c r="J40" s="5">
        <f t="shared" si="3"/>
        <v>0</v>
      </c>
      <c r="K40" s="60"/>
    </row>
    <row r="41" spans="1:11" ht="18" customHeight="1" x14ac:dyDescent="0.35">
      <c r="A41" s="12"/>
      <c r="B41" s="41"/>
      <c r="C41" s="57" t="s">
        <v>107</v>
      </c>
      <c r="D41" s="6" t="s">
        <v>51</v>
      </c>
      <c r="E41" s="1"/>
      <c r="F41" s="11">
        <v>1</v>
      </c>
      <c r="G41" s="10" t="s">
        <v>12</v>
      </c>
      <c r="H41" s="12">
        <v>1</v>
      </c>
      <c r="I41" s="10" t="s">
        <v>12</v>
      </c>
      <c r="J41" s="5">
        <f t="shared" si="3"/>
        <v>0</v>
      </c>
      <c r="K41" s="60"/>
    </row>
    <row r="42" spans="1:11" ht="30" x14ac:dyDescent="0.35">
      <c r="A42" s="12"/>
      <c r="B42" s="41"/>
      <c r="C42" s="59" t="s">
        <v>108</v>
      </c>
      <c r="D42" s="6" t="s">
        <v>51</v>
      </c>
      <c r="E42" s="1"/>
      <c r="F42" s="11">
        <v>1</v>
      </c>
      <c r="G42" s="10" t="s">
        <v>12</v>
      </c>
      <c r="H42" s="12">
        <v>1</v>
      </c>
      <c r="I42" s="10" t="s">
        <v>12</v>
      </c>
      <c r="J42" s="5">
        <f t="shared" si="3"/>
        <v>0</v>
      </c>
      <c r="K42" s="60"/>
    </row>
    <row r="43" spans="1:11" ht="18" customHeight="1" x14ac:dyDescent="0.35">
      <c r="A43" s="12"/>
      <c r="B43" s="41"/>
      <c r="C43" s="57" t="s">
        <v>109</v>
      </c>
      <c r="D43" s="6" t="s">
        <v>51</v>
      </c>
      <c r="E43" s="1"/>
      <c r="F43" s="11">
        <v>50</v>
      </c>
      <c r="G43" s="10" t="s">
        <v>32</v>
      </c>
      <c r="H43" s="12">
        <v>1</v>
      </c>
      <c r="I43" s="10" t="s">
        <v>12</v>
      </c>
      <c r="J43" s="5">
        <f t="shared" si="3"/>
        <v>0</v>
      </c>
      <c r="K43" s="60"/>
    </row>
    <row r="44" spans="1:11" ht="18" customHeight="1" x14ac:dyDescent="0.35">
      <c r="A44" s="12"/>
      <c r="B44" s="41"/>
      <c r="C44" s="57" t="s">
        <v>110</v>
      </c>
      <c r="D44" s="6" t="s">
        <v>51</v>
      </c>
      <c r="E44" s="1"/>
      <c r="F44" s="11">
        <v>13</v>
      </c>
      <c r="G44" s="10" t="s">
        <v>32</v>
      </c>
      <c r="H44" s="12">
        <v>1</v>
      </c>
      <c r="I44" s="10" t="s">
        <v>12</v>
      </c>
      <c r="J44" s="5">
        <f t="shared" ref="J44:J47" si="4">E44*F44*H44</f>
        <v>0</v>
      </c>
      <c r="K44" s="60"/>
    </row>
    <row r="45" spans="1:11" ht="18" customHeight="1" x14ac:dyDescent="0.35">
      <c r="A45" s="12"/>
      <c r="B45" s="41"/>
      <c r="C45" s="57" t="s">
        <v>111</v>
      </c>
      <c r="D45" s="6" t="s">
        <v>51</v>
      </c>
      <c r="E45" s="1"/>
      <c r="F45" s="11">
        <v>1</v>
      </c>
      <c r="G45" s="10" t="s">
        <v>32</v>
      </c>
      <c r="H45" s="12">
        <v>1</v>
      </c>
      <c r="I45" s="10" t="s">
        <v>12</v>
      </c>
      <c r="J45" s="5">
        <f t="shared" si="4"/>
        <v>0</v>
      </c>
      <c r="K45" s="60"/>
    </row>
    <row r="46" spans="1:11" ht="18" customHeight="1" x14ac:dyDescent="0.35">
      <c r="A46" s="12"/>
      <c r="B46" s="41"/>
      <c r="C46" s="57" t="s">
        <v>112</v>
      </c>
      <c r="D46" s="6" t="s">
        <v>51</v>
      </c>
      <c r="E46" s="1"/>
      <c r="F46" s="11">
        <v>1</v>
      </c>
      <c r="G46" s="10" t="s">
        <v>32</v>
      </c>
      <c r="H46" s="12">
        <v>1</v>
      </c>
      <c r="I46" s="10" t="s">
        <v>12</v>
      </c>
      <c r="J46" s="5">
        <f t="shared" si="4"/>
        <v>0</v>
      </c>
      <c r="K46" s="60"/>
    </row>
    <row r="47" spans="1:11" ht="18" customHeight="1" x14ac:dyDescent="0.35">
      <c r="A47" s="12"/>
      <c r="B47" s="41"/>
      <c r="C47" s="57" t="s">
        <v>113</v>
      </c>
      <c r="D47" s="6" t="s">
        <v>51</v>
      </c>
      <c r="E47" s="1"/>
      <c r="F47" s="11">
        <v>1</v>
      </c>
      <c r="G47" s="10" t="s">
        <v>32</v>
      </c>
      <c r="H47" s="12">
        <v>1</v>
      </c>
      <c r="I47" s="10" t="s">
        <v>12</v>
      </c>
      <c r="J47" s="5">
        <f t="shared" si="4"/>
        <v>0</v>
      </c>
      <c r="K47" s="60"/>
    </row>
    <row r="48" spans="1:11" ht="18" customHeight="1" x14ac:dyDescent="0.35">
      <c r="A48" s="12"/>
      <c r="B48" s="41"/>
      <c r="C48" s="57" t="s">
        <v>114</v>
      </c>
      <c r="D48" s="6" t="s">
        <v>51</v>
      </c>
      <c r="E48" s="1"/>
      <c r="F48" s="11">
        <v>20</v>
      </c>
      <c r="G48" s="10" t="s">
        <v>32</v>
      </c>
      <c r="H48" s="12">
        <v>1</v>
      </c>
      <c r="I48" s="10" t="s">
        <v>12</v>
      </c>
      <c r="J48" s="5">
        <f t="shared" si="3"/>
        <v>0</v>
      </c>
      <c r="K48" s="60"/>
    </row>
    <row r="49" spans="1:11" ht="18" customHeight="1" x14ac:dyDescent="0.35">
      <c r="A49" s="12"/>
      <c r="B49" s="41"/>
      <c r="C49" s="57" t="s">
        <v>115</v>
      </c>
      <c r="D49" s="6" t="s">
        <v>55</v>
      </c>
      <c r="E49" s="1"/>
      <c r="F49" s="11">
        <v>1</v>
      </c>
      <c r="G49" s="10" t="s">
        <v>12</v>
      </c>
      <c r="H49" s="12">
        <v>1</v>
      </c>
      <c r="I49" s="10" t="s">
        <v>12</v>
      </c>
      <c r="J49" s="5">
        <f t="shared" si="3"/>
        <v>0</v>
      </c>
      <c r="K49" s="60"/>
    </row>
    <row r="50" spans="1:11" ht="30" x14ac:dyDescent="0.35">
      <c r="A50" s="12"/>
      <c r="B50" s="41"/>
      <c r="C50" s="59" t="s">
        <v>116</v>
      </c>
      <c r="D50" s="6" t="s">
        <v>56</v>
      </c>
      <c r="E50" s="1"/>
      <c r="F50" s="11">
        <v>1</v>
      </c>
      <c r="G50" s="10" t="s">
        <v>12</v>
      </c>
      <c r="H50" s="12">
        <v>1</v>
      </c>
      <c r="I50" s="10" t="s">
        <v>12</v>
      </c>
      <c r="J50" s="5">
        <f t="shared" si="3"/>
        <v>0</v>
      </c>
      <c r="K50" s="6"/>
    </row>
    <row r="51" spans="1:11" x14ac:dyDescent="0.35">
      <c r="A51" s="12"/>
      <c r="B51" s="41" t="s">
        <v>57</v>
      </c>
      <c r="C51" s="10"/>
      <c r="D51" s="6" t="s">
        <v>58</v>
      </c>
      <c r="E51" s="1"/>
      <c r="F51" s="11">
        <v>1</v>
      </c>
      <c r="G51" s="10" t="s">
        <v>12</v>
      </c>
      <c r="H51" s="12">
        <v>1</v>
      </c>
      <c r="I51" s="10" t="s">
        <v>12</v>
      </c>
      <c r="J51" s="5">
        <f t="shared" si="3"/>
        <v>0</v>
      </c>
      <c r="K51" s="6"/>
    </row>
    <row r="52" spans="1:11" x14ac:dyDescent="0.35">
      <c r="A52" s="12"/>
      <c r="B52" s="41" t="s">
        <v>59</v>
      </c>
      <c r="C52" s="10"/>
      <c r="D52" s="6" t="s">
        <v>60</v>
      </c>
      <c r="E52" s="1"/>
      <c r="F52" s="11">
        <v>1</v>
      </c>
      <c r="G52" s="10" t="s">
        <v>12</v>
      </c>
      <c r="H52" s="12">
        <v>1</v>
      </c>
      <c r="I52" s="10" t="s">
        <v>12</v>
      </c>
      <c r="J52" s="5">
        <f t="shared" si="3"/>
        <v>0</v>
      </c>
      <c r="K52" s="6"/>
    </row>
    <row r="53" spans="1:11" ht="30" x14ac:dyDescent="0.35">
      <c r="A53" s="12"/>
      <c r="B53" s="41" t="s">
        <v>61</v>
      </c>
      <c r="C53" s="10"/>
      <c r="D53" s="6" t="s">
        <v>62</v>
      </c>
      <c r="E53" s="1"/>
      <c r="F53" s="11">
        <v>50</v>
      </c>
      <c r="G53" s="10" t="s">
        <v>10</v>
      </c>
      <c r="H53" s="12">
        <v>2</v>
      </c>
      <c r="I53" s="10" t="s">
        <v>12</v>
      </c>
      <c r="J53" s="5">
        <f t="shared" si="3"/>
        <v>0</v>
      </c>
      <c r="K53" s="6"/>
    </row>
    <row r="54" spans="1:11" ht="30" x14ac:dyDescent="0.35">
      <c r="A54" s="12"/>
      <c r="B54" s="41" t="s">
        <v>63</v>
      </c>
      <c r="C54" s="10"/>
      <c r="D54" s="6" t="s">
        <v>64</v>
      </c>
      <c r="E54" s="1"/>
      <c r="F54" s="11">
        <v>1</v>
      </c>
      <c r="G54" s="10" t="s">
        <v>12</v>
      </c>
      <c r="H54" s="12">
        <v>2</v>
      </c>
      <c r="I54" s="10" t="s">
        <v>12</v>
      </c>
      <c r="J54" s="5">
        <f t="shared" si="3"/>
        <v>0</v>
      </c>
      <c r="K54" s="6"/>
    </row>
    <row r="55" spans="1:11" x14ac:dyDescent="0.35">
      <c r="A55" s="12"/>
      <c r="B55" s="41" t="s">
        <v>65</v>
      </c>
      <c r="C55" s="42"/>
      <c r="D55" s="6" t="s">
        <v>66</v>
      </c>
      <c r="E55" s="1"/>
      <c r="F55" s="11">
        <v>50</v>
      </c>
      <c r="G55" s="10" t="s">
        <v>10</v>
      </c>
      <c r="H55" s="12">
        <v>2</v>
      </c>
      <c r="I55" s="10" t="s">
        <v>12</v>
      </c>
      <c r="J55" s="5">
        <f t="shared" si="2"/>
        <v>0</v>
      </c>
      <c r="K55" s="6"/>
    </row>
    <row r="56" spans="1:11" x14ac:dyDescent="0.35">
      <c r="A56" s="12"/>
      <c r="B56" s="41" t="s">
        <v>67</v>
      </c>
      <c r="C56" s="10"/>
      <c r="D56" s="6" t="s">
        <v>68</v>
      </c>
      <c r="E56" s="1"/>
      <c r="F56" s="11">
        <v>1</v>
      </c>
      <c r="G56" s="10" t="s">
        <v>12</v>
      </c>
      <c r="H56" s="12">
        <v>1</v>
      </c>
      <c r="I56" s="10" t="s">
        <v>12</v>
      </c>
      <c r="J56" s="5">
        <f t="shared" si="2"/>
        <v>0</v>
      </c>
      <c r="K56" s="6"/>
    </row>
    <row r="57" spans="1:11" ht="18" customHeight="1" x14ac:dyDescent="0.35">
      <c r="A57" s="12"/>
      <c r="B57" s="41"/>
      <c r="C57" s="57"/>
      <c r="D57" s="6"/>
      <c r="E57" s="5"/>
      <c r="F57" s="11"/>
      <c r="G57" s="10"/>
      <c r="H57" s="12"/>
      <c r="I57" s="10"/>
      <c r="J57" s="5"/>
      <c r="K57" s="6"/>
    </row>
    <row r="58" spans="1:11" ht="18" customHeight="1" x14ac:dyDescent="0.35">
      <c r="A58" s="43" t="s">
        <v>69</v>
      </c>
      <c r="B58" s="61"/>
      <c r="C58" s="62"/>
      <c r="D58" s="46"/>
      <c r="E58" s="47"/>
      <c r="F58" s="48"/>
      <c r="G58" s="34"/>
      <c r="H58" s="33"/>
      <c r="I58" s="34"/>
      <c r="J58" s="47">
        <f>SUBTOTAL(9,J59:J63)</f>
        <v>0</v>
      </c>
      <c r="K58" s="49" t="s">
        <v>7</v>
      </c>
    </row>
    <row r="59" spans="1:11" ht="45" x14ac:dyDescent="0.35">
      <c r="A59" s="12"/>
      <c r="B59" s="41" t="s">
        <v>70</v>
      </c>
      <c r="C59" s="57"/>
      <c r="D59" s="6" t="s">
        <v>136</v>
      </c>
      <c r="E59" s="58"/>
      <c r="F59" s="63"/>
      <c r="G59" s="63"/>
      <c r="H59" s="41"/>
      <c r="I59" s="63"/>
      <c r="J59" s="64"/>
      <c r="K59" s="6"/>
    </row>
    <row r="60" spans="1:11" x14ac:dyDescent="0.35">
      <c r="A60" s="12"/>
      <c r="B60" s="41"/>
      <c r="C60" s="57" t="s">
        <v>131</v>
      </c>
      <c r="D60" s="6" t="s">
        <v>134</v>
      </c>
      <c r="E60" s="1"/>
      <c r="F60" s="11">
        <v>1</v>
      </c>
      <c r="G60" s="10" t="s">
        <v>32</v>
      </c>
      <c r="H60" s="12">
        <v>2</v>
      </c>
      <c r="I60" s="10" t="s">
        <v>11</v>
      </c>
      <c r="J60" s="5">
        <f t="shared" ref="J60:J63" si="5">E60*F60*H60</f>
        <v>0</v>
      </c>
      <c r="K60" s="6"/>
    </row>
    <row r="61" spans="1:11" x14ac:dyDescent="0.35">
      <c r="A61" s="12"/>
      <c r="B61" s="41"/>
      <c r="C61" s="57" t="s">
        <v>139</v>
      </c>
      <c r="D61" s="6" t="s">
        <v>135</v>
      </c>
      <c r="E61" s="1"/>
      <c r="F61" s="11">
        <v>1</v>
      </c>
      <c r="G61" s="10" t="s">
        <v>32</v>
      </c>
      <c r="H61" s="12">
        <v>2</v>
      </c>
      <c r="I61" s="10" t="s">
        <v>11</v>
      </c>
      <c r="J61" s="5">
        <f t="shared" si="5"/>
        <v>0</v>
      </c>
      <c r="K61" s="6"/>
    </row>
    <row r="62" spans="1:11" ht="18" customHeight="1" x14ac:dyDescent="0.35">
      <c r="A62" s="12"/>
      <c r="B62" s="41" t="s">
        <v>71</v>
      </c>
      <c r="C62" s="57"/>
      <c r="D62" s="6" t="s">
        <v>137</v>
      </c>
      <c r="E62" s="1"/>
      <c r="F62" s="11">
        <v>1</v>
      </c>
      <c r="G62" s="10" t="s">
        <v>10</v>
      </c>
      <c r="H62" s="12">
        <v>2</v>
      </c>
      <c r="I62" s="10" t="s">
        <v>11</v>
      </c>
      <c r="J62" s="5">
        <f t="shared" si="5"/>
        <v>0</v>
      </c>
      <c r="K62" s="6"/>
    </row>
    <row r="63" spans="1:11" ht="31.5" customHeight="1" x14ac:dyDescent="0.35">
      <c r="A63" s="12"/>
      <c r="B63" s="41" t="s">
        <v>72</v>
      </c>
      <c r="C63" s="57"/>
      <c r="D63" s="6" t="s">
        <v>138</v>
      </c>
      <c r="E63" s="1"/>
      <c r="F63" s="11">
        <v>49</v>
      </c>
      <c r="G63" s="10" t="s">
        <v>32</v>
      </c>
      <c r="H63" s="12">
        <v>2</v>
      </c>
      <c r="I63" s="10" t="s">
        <v>11</v>
      </c>
      <c r="J63" s="5">
        <f t="shared" si="5"/>
        <v>0</v>
      </c>
      <c r="K63" s="6"/>
    </row>
    <row r="64" spans="1:11" ht="18" customHeight="1" x14ac:dyDescent="0.35">
      <c r="A64" s="12"/>
      <c r="B64" s="41"/>
      <c r="C64" s="57"/>
      <c r="D64" s="6"/>
      <c r="E64" s="5"/>
      <c r="F64" s="11"/>
      <c r="G64" s="10"/>
      <c r="H64" s="12"/>
      <c r="I64" s="10"/>
      <c r="J64" s="5"/>
      <c r="K64" s="6"/>
    </row>
    <row r="65" spans="1:11" ht="18" customHeight="1" x14ac:dyDescent="0.35">
      <c r="A65" s="43" t="s">
        <v>73</v>
      </c>
      <c r="B65" s="44"/>
      <c r="C65" s="62"/>
      <c r="D65" s="46"/>
      <c r="E65" s="47"/>
      <c r="F65" s="48"/>
      <c r="G65" s="34"/>
      <c r="H65" s="33"/>
      <c r="I65" s="34"/>
      <c r="J65" s="47">
        <f>SUBTOTAL(9,J66:J80)</f>
        <v>0</v>
      </c>
      <c r="K65" s="49" t="s">
        <v>7</v>
      </c>
    </row>
    <row r="66" spans="1:11" ht="18" customHeight="1" x14ac:dyDescent="0.35">
      <c r="A66" s="12"/>
      <c r="B66" s="41" t="s">
        <v>74</v>
      </c>
      <c r="C66" s="57"/>
      <c r="D66" s="98"/>
      <c r="E66" s="99"/>
      <c r="F66" s="99"/>
      <c r="G66" s="99"/>
      <c r="H66" s="99"/>
      <c r="I66" s="99"/>
      <c r="J66" s="100"/>
      <c r="K66" s="6"/>
    </row>
    <row r="67" spans="1:11" ht="18" customHeight="1" x14ac:dyDescent="0.35">
      <c r="A67" s="12"/>
      <c r="B67" s="41"/>
      <c r="C67" s="57" t="s">
        <v>75</v>
      </c>
      <c r="D67" s="6" t="s">
        <v>76</v>
      </c>
      <c r="E67" s="1"/>
      <c r="F67" s="11">
        <v>10</v>
      </c>
      <c r="G67" s="10" t="s">
        <v>10</v>
      </c>
      <c r="H67" s="12">
        <v>1</v>
      </c>
      <c r="I67" s="10" t="s">
        <v>11</v>
      </c>
      <c r="J67" s="5">
        <f t="shared" ref="J67:J79" si="6">E67*F67*H67</f>
        <v>0</v>
      </c>
      <c r="K67" s="6"/>
    </row>
    <row r="68" spans="1:11" ht="18" customHeight="1" x14ac:dyDescent="0.35">
      <c r="A68" s="12"/>
      <c r="B68" s="41"/>
      <c r="C68" s="57" t="s">
        <v>132</v>
      </c>
      <c r="D68" s="6" t="s">
        <v>77</v>
      </c>
      <c r="E68" s="1"/>
      <c r="F68" s="11">
        <v>1</v>
      </c>
      <c r="G68" s="10" t="s">
        <v>10</v>
      </c>
      <c r="H68" s="12">
        <v>1</v>
      </c>
      <c r="I68" s="10" t="s">
        <v>11</v>
      </c>
      <c r="J68" s="5">
        <f t="shared" ref="J68" si="7">E68*F68*H68</f>
        <v>0</v>
      </c>
      <c r="K68" s="6"/>
    </row>
    <row r="69" spans="1:11" ht="18" customHeight="1" x14ac:dyDescent="0.35">
      <c r="A69" s="12"/>
      <c r="B69" s="41"/>
      <c r="C69" s="57" t="s">
        <v>133</v>
      </c>
      <c r="D69" s="6" t="s">
        <v>78</v>
      </c>
      <c r="E69" s="1"/>
      <c r="F69" s="11">
        <v>10</v>
      </c>
      <c r="G69" s="10" t="s">
        <v>10</v>
      </c>
      <c r="H69" s="12">
        <v>1</v>
      </c>
      <c r="I69" s="10" t="s">
        <v>11</v>
      </c>
      <c r="J69" s="5">
        <f t="shared" si="6"/>
        <v>0</v>
      </c>
      <c r="K69" s="6"/>
    </row>
    <row r="70" spans="1:11" ht="18" x14ac:dyDescent="0.35">
      <c r="A70" s="12"/>
      <c r="B70" s="41" t="s">
        <v>79</v>
      </c>
      <c r="C70" s="57"/>
      <c r="D70" s="98"/>
      <c r="E70" s="99"/>
      <c r="F70" s="99"/>
      <c r="G70" s="99"/>
      <c r="H70" s="99"/>
      <c r="I70" s="99"/>
      <c r="J70" s="100"/>
      <c r="K70" s="6"/>
    </row>
    <row r="71" spans="1:11" x14ac:dyDescent="0.35">
      <c r="A71" s="12"/>
      <c r="B71" s="41"/>
      <c r="C71" s="57" t="s">
        <v>80</v>
      </c>
      <c r="D71" s="6"/>
      <c r="E71" s="1"/>
      <c r="F71" s="11">
        <v>2</v>
      </c>
      <c r="G71" s="10" t="s">
        <v>32</v>
      </c>
      <c r="H71" s="12">
        <v>1</v>
      </c>
      <c r="I71" s="10" t="s">
        <v>12</v>
      </c>
      <c r="J71" s="5">
        <f t="shared" ref="J71:J76" si="8">E71*F71*H71</f>
        <v>0</v>
      </c>
      <c r="K71" s="6"/>
    </row>
    <row r="72" spans="1:11" x14ac:dyDescent="0.35">
      <c r="A72" s="12"/>
      <c r="B72" s="41"/>
      <c r="C72" s="57" t="s">
        <v>81</v>
      </c>
      <c r="D72" s="6"/>
      <c r="E72" s="1"/>
      <c r="F72" s="11">
        <v>1</v>
      </c>
      <c r="G72" s="10" t="s">
        <v>32</v>
      </c>
      <c r="H72" s="12">
        <v>1</v>
      </c>
      <c r="I72" s="10" t="s">
        <v>12</v>
      </c>
      <c r="J72" s="5">
        <f t="shared" si="8"/>
        <v>0</v>
      </c>
      <c r="K72" s="6"/>
    </row>
    <row r="73" spans="1:11" x14ac:dyDescent="0.35">
      <c r="A73" s="12"/>
      <c r="B73" s="41"/>
      <c r="C73" s="57" t="s">
        <v>82</v>
      </c>
      <c r="D73" s="6"/>
      <c r="E73" s="1"/>
      <c r="F73" s="11">
        <v>1</v>
      </c>
      <c r="G73" s="10" t="s">
        <v>32</v>
      </c>
      <c r="H73" s="12">
        <v>1</v>
      </c>
      <c r="I73" s="10" t="s">
        <v>12</v>
      </c>
      <c r="J73" s="5">
        <f t="shared" si="8"/>
        <v>0</v>
      </c>
      <c r="K73" s="6"/>
    </row>
    <row r="74" spans="1:11" x14ac:dyDescent="0.35">
      <c r="A74" s="12"/>
      <c r="B74" s="41"/>
      <c r="C74" s="57" t="s">
        <v>118</v>
      </c>
      <c r="D74" s="6" t="s">
        <v>117</v>
      </c>
      <c r="E74" s="1"/>
      <c r="F74" s="11">
        <v>1</v>
      </c>
      <c r="G74" s="10" t="s">
        <v>12</v>
      </c>
      <c r="H74" s="12">
        <v>1</v>
      </c>
      <c r="I74" s="10" t="s">
        <v>12</v>
      </c>
      <c r="J74" s="5">
        <f t="shared" si="8"/>
        <v>0</v>
      </c>
      <c r="K74" s="6"/>
    </row>
    <row r="75" spans="1:11" x14ac:dyDescent="0.35">
      <c r="A75" s="12"/>
      <c r="B75" s="41"/>
      <c r="C75" s="59" t="s">
        <v>120</v>
      </c>
      <c r="D75" s="6"/>
      <c r="E75" s="1"/>
      <c r="F75" s="11">
        <v>1</v>
      </c>
      <c r="G75" s="10" t="s">
        <v>12</v>
      </c>
      <c r="H75" s="12">
        <v>1</v>
      </c>
      <c r="I75" s="10" t="s">
        <v>12</v>
      </c>
      <c r="J75" s="5">
        <f t="shared" si="8"/>
        <v>0</v>
      </c>
      <c r="K75" s="6"/>
    </row>
    <row r="76" spans="1:11" x14ac:dyDescent="0.35">
      <c r="A76" s="12"/>
      <c r="B76" s="41"/>
      <c r="C76" s="59" t="s">
        <v>119</v>
      </c>
      <c r="D76" s="6"/>
      <c r="E76" s="1"/>
      <c r="F76" s="11">
        <v>1</v>
      </c>
      <c r="G76" s="10" t="s">
        <v>12</v>
      </c>
      <c r="H76" s="12">
        <v>1</v>
      </c>
      <c r="I76" s="10" t="s">
        <v>12</v>
      </c>
      <c r="J76" s="5">
        <f t="shared" si="8"/>
        <v>0</v>
      </c>
      <c r="K76" s="6"/>
    </row>
    <row r="77" spans="1:11" x14ac:dyDescent="0.35">
      <c r="A77" s="12"/>
      <c r="B77" s="41" t="s">
        <v>83</v>
      </c>
      <c r="C77" s="57"/>
      <c r="D77" s="6" t="s">
        <v>84</v>
      </c>
      <c r="E77" s="1"/>
      <c r="F77" s="11">
        <v>1</v>
      </c>
      <c r="G77" s="10" t="s">
        <v>12</v>
      </c>
      <c r="H77" s="12">
        <v>1</v>
      </c>
      <c r="I77" s="10" t="s">
        <v>12</v>
      </c>
      <c r="J77" s="5">
        <f t="shared" si="6"/>
        <v>0</v>
      </c>
      <c r="K77" s="6"/>
    </row>
    <row r="78" spans="1:11" ht="18" customHeight="1" x14ac:dyDescent="0.35">
      <c r="A78" s="12"/>
      <c r="B78" s="41" t="s">
        <v>85</v>
      </c>
      <c r="C78" s="57"/>
      <c r="D78" s="6" t="s">
        <v>86</v>
      </c>
      <c r="E78" s="1"/>
      <c r="F78" s="11">
        <v>1</v>
      </c>
      <c r="G78" s="10" t="s">
        <v>12</v>
      </c>
      <c r="H78" s="12">
        <v>1</v>
      </c>
      <c r="I78" s="10" t="s">
        <v>12</v>
      </c>
      <c r="J78" s="5">
        <f t="shared" si="6"/>
        <v>0</v>
      </c>
      <c r="K78" s="6"/>
    </row>
    <row r="79" spans="1:11" ht="30" x14ac:dyDescent="0.35">
      <c r="A79" s="12"/>
      <c r="B79" s="41" t="s">
        <v>87</v>
      </c>
      <c r="C79" s="57"/>
      <c r="D79" s="6" t="s">
        <v>88</v>
      </c>
      <c r="E79" s="1"/>
      <c r="F79" s="11">
        <v>70</v>
      </c>
      <c r="G79" s="10" t="s">
        <v>10</v>
      </c>
      <c r="H79" s="12">
        <v>1</v>
      </c>
      <c r="I79" s="10" t="s">
        <v>12</v>
      </c>
      <c r="J79" s="5">
        <f t="shared" si="6"/>
        <v>0</v>
      </c>
      <c r="K79" s="36"/>
    </row>
    <row r="80" spans="1:11" ht="18" customHeight="1" x14ac:dyDescent="0.35">
      <c r="A80" s="12"/>
      <c r="B80" s="41"/>
      <c r="C80" s="57"/>
      <c r="D80" s="52"/>
      <c r="E80" s="5"/>
      <c r="F80" s="11"/>
      <c r="G80" s="10"/>
      <c r="H80" s="12"/>
      <c r="I80" s="10"/>
      <c r="J80" s="5"/>
      <c r="K80" s="6"/>
    </row>
    <row r="81" spans="1:11" ht="18" customHeight="1" x14ac:dyDescent="0.35">
      <c r="A81" s="43" t="s">
        <v>89</v>
      </c>
      <c r="B81" s="44"/>
      <c r="C81" s="62"/>
      <c r="D81" s="46"/>
      <c r="E81" s="47"/>
      <c r="F81" s="48"/>
      <c r="G81" s="34"/>
      <c r="H81" s="33"/>
      <c r="I81" s="34"/>
      <c r="J81" s="47">
        <f>SUBTOTAL(9,J82:J85)</f>
        <v>0</v>
      </c>
      <c r="K81" s="49" t="s">
        <v>7</v>
      </c>
    </row>
    <row r="82" spans="1:11" ht="18" customHeight="1" x14ac:dyDescent="0.35">
      <c r="A82" s="12"/>
      <c r="B82" s="41" t="s">
        <v>90</v>
      </c>
      <c r="C82" s="57"/>
      <c r="D82" s="6" t="s">
        <v>91</v>
      </c>
      <c r="E82" s="1"/>
      <c r="F82" s="11">
        <v>2</v>
      </c>
      <c r="G82" s="10" t="s">
        <v>10</v>
      </c>
      <c r="H82" s="12">
        <v>2</v>
      </c>
      <c r="I82" s="10" t="s">
        <v>12</v>
      </c>
      <c r="J82" s="5">
        <f t="shared" ref="J82:J84" si="9">E82*F82*H82</f>
        <v>0</v>
      </c>
      <c r="K82" s="6"/>
    </row>
    <row r="83" spans="1:11" ht="18" customHeight="1" x14ac:dyDescent="0.35">
      <c r="A83" s="12"/>
      <c r="B83" s="41" t="s">
        <v>92</v>
      </c>
      <c r="C83" s="57"/>
      <c r="D83" s="6" t="s">
        <v>93</v>
      </c>
      <c r="E83" s="1"/>
      <c r="F83" s="11">
        <v>4</v>
      </c>
      <c r="G83" s="10" t="s">
        <v>10</v>
      </c>
      <c r="H83" s="12">
        <v>2</v>
      </c>
      <c r="I83" s="10" t="s">
        <v>12</v>
      </c>
      <c r="J83" s="5">
        <f t="shared" si="9"/>
        <v>0</v>
      </c>
      <c r="K83" s="6"/>
    </row>
    <row r="84" spans="1:11" ht="18" customHeight="1" x14ac:dyDescent="0.35">
      <c r="A84" s="12"/>
      <c r="B84" s="41" t="s">
        <v>94</v>
      </c>
      <c r="C84" s="57"/>
      <c r="D84" s="6" t="s">
        <v>95</v>
      </c>
      <c r="E84" s="1"/>
      <c r="F84" s="11">
        <v>1</v>
      </c>
      <c r="G84" s="10" t="s">
        <v>12</v>
      </c>
      <c r="H84" s="12">
        <v>1</v>
      </c>
      <c r="I84" s="10" t="s">
        <v>12</v>
      </c>
      <c r="J84" s="5">
        <f t="shared" si="9"/>
        <v>0</v>
      </c>
      <c r="K84" s="6"/>
    </row>
    <row r="85" spans="1:11" ht="18" customHeight="1" x14ac:dyDescent="0.35">
      <c r="A85" s="12"/>
      <c r="B85" s="41"/>
      <c r="C85" s="57"/>
      <c r="D85" s="6"/>
      <c r="E85" s="5"/>
      <c r="F85" s="11"/>
      <c r="G85" s="10"/>
      <c r="H85" s="12"/>
      <c r="I85" s="10"/>
      <c r="J85" s="5"/>
      <c r="K85" s="6"/>
    </row>
    <row r="86" spans="1:11" ht="18" customHeight="1" x14ac:dyDescent="0.35">
      <c r="A86" s="43" t="s">
        <v>96</v>
      </c>
      <c r="B86" s="61"/>
      <c r="C86" s="62"/>
      <c r="D86" s="46"/>
      <c r="E86" s="47"/>
      <c r="F86" s="48"/>
      <c r="G86" s="34"/>
      <c r="H86" s="33"/>
      <c r="I86" s="34"/>
      <c r="J86" s="47">
        <f>SUBTOTAL(9,J87:J89)</f>
        <v>0</v>
      </c>
      <c r="K86" s="49" t="s">
        <v>7</v>
      </c>
    </row>
    <row r="87" spans="1:11" ht="18" customHeight="1" x14ac:dyDescent="0.35">
      <c r="A87" s="109"/>
      <c r="B87" s="111" t="s">
        <v>97</v>
      </c>
      <c r="C87" s="112"/>
      <c r="D87" s="108" t="s">
        <v>98</v>
      </c>
      <c r="E87" s="1"/>
      <c r="F87" s="3">
        <v>1</v>
      </c>
      <c r="G87" s="4" t="s">
        <v>10</v>
      </c>
      <c r="H87" s="3">
        <v>2</v>
      </c>
      <c r="I87" s="4" t="s">
        <v>11</v>
      </c>
      <c r="J87" s="5">
        <f>E87*F87*H87</f>
        <v>0</v>
      </c>
      <c r="K87" s="6" t="s">
        <v>121</v>
      </c>
    </row>
    <row r="88" spans="1:11" ht="18" customHeight="1" x14ac:dyDescent="0.35">
      <c r="A88" s="110"/>
      <c r="B88" s="113"/>
      <c r="C88" s="114"/>
      <c r="D88" s="97"/>
      <c r="E88" s="1"/>
      <c r="F88" s="3">
        <v>2</v>
      </c>
      <c r="G88" s="4" t="s">
        <v>10</v>
      </c>
      <c r="H88" s="3">
        <v>3</v>
      </c>
      <c r="I88" s="4" t="s">
        <v>11</v>
      </c>
      <c r="J88" s="5">
        <f>E88*F88*H88</f>
        <v>0</v>
      </c>
      <c r="K88" s="6" t="s">
        <v>122</v>
      </c>
    </row>
    <row r="89" spans="1:11" ht="18" customHeight="1" x14ac:dyDescent="0.35">
      <c r="A89" s="12"/>
      <c r="B89" s="37"/>
      <c r="C89" s="38"/>
      <c r="D89" s="39"/>
      <c r="E89" s="5"/>
      <c r="F89" s="3"/>
      <c r="G89" s="4"/>
      <c r="H89" s="3"/>
      <c r="I89" s="4"/>
      <c r="J89" s="5"/>
      <c r="K89" s="6"/>
    </row>
    <row r="90" spans="1:11" ht="18" customHeight="1" x14ac:dyDescent="0.35">
      <c r="A90" s="43" t="s">
        <v>99</v>
      </c>
      <c r="B90" s="61"/>
      <c r="C90" s="62"/>
      <c r="D90" s="46" t="s">
        <v>126</v>
      </c>
      <c r="E90" s="47"/>
      <c r="F90" s="48"/>
      <c r="G90" s="34"/>
      <c r="H90" s="33"/>
      <c r="I90" s="34"/>
      <c r="J90" s="47">
        <f>+(J7+J15+J23+J58+J65+J81+J86)*0.1</f>
        <v>0</v>
      </c>
      <c r="K90" s="49" t="s">
        <v>7</v>
      </c>
    </row>
    <row r="91" spans="1:11" ht="18" customHeight="1" x14ac:dyDescent="0.35">
      <c r="A91" s="12"/>
      <c r="B91" s="41"/>
      <c r="C91" s="57"/>
      <c r="D91" s="6"/>
      <c r="E91" s="5"/>
      <c r="F91" s="11"/>
      <c r="G91" s="10"/>
      <c r="H91" s="12"/>
      <c r="I91" s="10"/>
      <c r="J91" s="5"/>
      <c r="K91" s="6"/>
    </row>
    <row r="92" spans="1:11" ht="18" customHeight="1" x14ac:dyDescent="0.35">
      <c r="A92" s="12"/>
      <c r="B92" s="41"/>
      <c r="C92" s="57"/>
      <c r="D92" s="6"/>
      <c r="E92" s="5"/>
      <c r="F92" s="11"/>
      <c r="G92" s="10"/>
      <c r="H92" s="12"/>
      <c r="I92" s="10"/>
      <c r="J92" s="5"/>
      <c r="K92" s="6"/>
    </row>
    <row r="93" spans="1:11" ht="18" customHeight="1" x14ac:dyDescent="0.35">
      <c r="A93" s="12"/>
      <c r="B93" s="41"/>
      <c r="C93" s="57"/>
      <c r="D93" s="6"/>
      <c r="E93" s="5"/>
      <c r="F93" s="11"/>
      <c r="G93" s="10"/>
      <c r="H93" s="12"/>
      <c r="I93" s="10"/>
      <c r="J93" s="5"/>
      <c r="K93" s="6"/>
    </row>
    <row r="94" spans="1:11" ht="18" customHeight="1" x14ac:dyDescent="0.35">
      <c r="A94" s="12"/>
      <c r="B94" s="41"/>
      <c r="C94" s="57"/>
      <c r="D94" s="6"/>
      <c r="E94" s="5"/>
      <c r="F94" s="11"/>
      <c r="G94" s="10"/>
      <c r="H94" s="12"/>
      <c r="I94" s="10"/>
      <c r="J94" s="5"/>
      <c r="K94" s="6"/>
    </row>
    <row r="95" spans="1:11" ht="18" customHeight="1" x14ac:dyDescent="0.35">
      <c r="A95" s="12"/>
      <c r="B95" s="41"/>
      <c r="C95" s="57"/>
      <c r="D95" s="6"/>
      <c r="E95" s="5"/>
      <c r="F95" s="11"/>
      <c r="G95" s="10"/>
      <c r="H95" s="12"/>
      <c r="I95" s="10"/>
      <c r="J95" s="5"/>
      <c r="K95" s="6"/>
    </row>
    <row r="96" spans="1:11" ht="18" customHeight="1" x14ac:dyDescent="0.35">
      <c r="A96" s="12"/>
      <c r="B96" s="41"/>
      <c r="C96" s="57"/>
      <c r="D96" s="6"/>
      <c r="E96" s="5"/>
      <c r="F96" s="11"/>
      <c r="G96" s="10"/>
      <c r="H96" s="12"/>
      <c r="I96" s="10"/>
      <c r="J96" s="5"/>
      <c r="K96" s="6"/>
    </row>
    <row r="97" spans="1:11" s="56" customFormat="1" ht="18" customHeight="1" x14ac:dyDescent="0.35">
      <c r="A97" s="53"/>
      <c r="B97" s="65"/>
      <c r="C97" s="66"/>
      <c r="D97" s="67"/>
      <c r="E97" s="68"/>
      <c r="F97" s="69"/>
      <c r="G97" s="70"/>
      <c r="H97" s="53"/>
      <c r="I97" s="70"/>
      <c r="J97" s="68"/>
      <c r="K97" s="71"/>
    </row>
    <row r="98" spans="1:11" ht="18" customHeight="1" x14ac:dyDescent="0.35">
      <c r="A98" s="72"/>
      <c r="B98" s="73"/>
      <c r="C98" s="74"/>
      <c r="D98" s="75"/>
      <c r="E98" s="68"/>
      <c r="F98" s="69"/>
      <c r="G98" s="70"/>
      <c r="H98" s="53"/>
      <c r="I98" s="70"/>
      <c r="J98" s="68"/>
      <c r="K98" s="75"/>
    </row>
    <row r="99" spans="1:11" ht="18" customHeight="1" x14ac:dyDescent="0.35">
      <c r="A99" s="72"/>
      <c r="B99" s="73"/>
      <c r="C99" s="74"/>
      <c r="D99" s="75"/>
      <c r="E99" s="5"/>
      <c r="F99" s="11"/>
      <c r="G99" s="10"/>
      <c r="H99" s="12"/>
      <c r="I99" s="10"/>
      <c r="J99" s="5"/>
      <c r="K99" s="6"/>
    </row>
    <row r="100" spans="1:11" ht="18" customHeight="1" x14ac:dyDescent="0.35">
      <c r="A100" s="72"/>
      <c r="B100" s="73"/>
      <c r="C100" s="76"/>
      <c r="D100" s="36"/>
      <c r="E100" s="5"/>
      <c r="F100" s="11"/>
      <c r="G100" s="10"/>
      <c r="H100" s="12"/>
      <c r="I100" s="10"/>
      <c r="J100" s="5"/>
      <c r="K100" s="6"/>
    </row>
    <row r="101" spans="1:11" ht="18" customHeight="1" x14ac:dyDescent="0.35">
      <c r="A101" s="72"/>
      <c r="B101" s="73"/>
      <c r="C101" s="74"/>
      <c r="D101" s="75"/>
      <c r="E101" s="5"/>
      <c r="F101" s="11"/>
      <c r="G101" s="10"/>
      <c r="H101" s="12"/>
      <c r="I101" s="10"/>
      <c r="J101" s="5"/>
      <c r="K101" s="6"/>
    </row>
    <row r="102" spans="1:11" ht="18" customHeight="1" x14ac:dyDescent="0.35">
      <c r="A102" s="72"/>
      <c r="B102" s="73"/>
      <c r="C102" s="74"/>
      <c r="D102" s="75"/>
      <c r="E102" s="5"/>
      <c r="F102" s="11"/>
      <c r="G102" s="10"/>
      <c r="H102" s="12"/>
      <c r="I102" s="10"/>
      <c r="J102" s="5"/>
      <c r="K102" s="6"/>
    </row>
    <row r="103" spans="1:11" ht="18" customHeight="1" x14ac:dyDescent="0.35">
      <c r="A103" s="72"/>
      <c r="B103" s="73"/>
      <c r="C103" s="74"/>
      <c r="D103" s="75"/>
      <c r="E103" s="5"/>
      <c r="F103" s="11"/>
      <c r="G103" s="10"/>
      <c r="H103" s="12"/>
      <c r="I103" s="10"/>
      <c r="J103" s="5"/>
      <c r="K103" s="6"/>
    </row>
    <row r="104" spans="1:11" ht="18" customHeight="1" x14ac:dyDescent="0.35">
      <c r="A104" s="72"/>
      <c r="B104" s="73"/>
      <c r="C104" s="74"/>
      <c r="D104" s="75"/>
      <c r="E104" s="5"/>
      <c r="F104" s="11"/>
      <c r="G104" s="10"/>
      <c r="H104" s="12"/>
      <c r="I104" s="10"/>
      <c r="J104" s="5"/>
      <c r="K104" s="6"/>
    </row>
    <row r="105" spans="1:11" s="56" customFormat="1" ht="18" customHeight="1" x14ac:dyDescent="0.35">
      <c r="A105" s="72"/>
      <c r="B105" s="73"/>
      <c r="C105" s="74"/>
      <c r="D105" s="77"/>
      <c r="E105" s="68"/>
      <c r="F105" s="69"/>
      <c r="G105" s="70"/>
      <c r="H105" s="53"/>
      <c r="I105" s="70"/>
      <c r="J105" s="68"/>
      <c r="K105" s="75"/>
    </row>
    <row r="106" spans="1:11" s="56" customFormat="1" ht="18" customHeight="1" x14ac:dyDescent="0.35">
      <c r="A106" s="72"/>
      <c r="B106" s="73"/>
      <c r="C106" s="74"/>
      <c r="D106" s="77"/>
      <c r="E106" s="68"/>
      <c r="F106" s="69"/>
      <c r="G106" s="70"/>
      <c r="H106" s="53"/>
      <c r="I106" s="70"/>
      <c r="J106" s="68"/>
      <c r="K106" s="75"/>
    </row>
    <row r="107" spans="1:11" s="56" customFormat="1" ht="18" customHeight="1" x14ac:dyDescent="0.35">
      <c r="A107" s="72"/>
      <c r="B107" s="73"/>
      <c r="C107" s="74"/>
      <c r="D107" s="77"/>
      <c r="E107" s="68"/>
      <c r="F107" s="69"/>
      <c r="G107" s="70"/>
      <c r="H107" s="53"/>
      <c r="I107" s="70"/>
      <c r="J107" s="68"/>
      <c r="K107" s="75"/>
    </row>
    <row r="108" spans="1:11" s="56" customFormat="1" ht="18" customHeight="1" x14ac:dyDescent="0.35">
      <c r="A108" s="72"/>
      <c r="B108" s="73"/>
      <c r="C108" s="74"/>
      <c r="D108" s="77"/>
      <c r="E108" s="68"/>
      <c r="F108" s="69"/>
      <c r="G108" s="70"/>
      <c r="H108" s="53"/>
      <c r="I108" s="70"/>
      <c r="J108" s="68"/>
      <c r="K108" s="75"/>
    </row>
    <row r="109" spans="1:11" s="56" customFormat="1" ht="18" customHeight="1" x14ac:dyDescent="0.35">
      <c r="A109" s="72"/>
      <c r="B109" s="73"/>
      <c r="C109" s="74"/>
      <c r="D109" s="77"/>
      <c r="E109" s="68"/>
      <c r="F109" s="69"/>
      <c r="G109" s="70"/>
      <c r="H109" s="53"/>
      <c r="I109" s="70"/>
      <c r="J109" s="68"/>
      <c r="K109" s="75"/>
    </row>
    <row r="110" spans="1:11" s="56" customFormat="1" ht="18" customHeight="1" x14ac:dyDescent="0.35">
      <c r="A110" s="72"/>
      <c r="B110" s="73"/>
      <c r="C110" s="74"/>
      <c r="D110" s="77"/>
      <c r="E110" s="68"/>
      <c r="F110" s="69"/>
      <c r="G110" s="70"/>
      <c r="H110" s="53"/>
      <c r="I110" s="70"/>
      <c r="J110" s="68"/>
      <c r="K110" s="75"/>
    </row>
    <row r="111" spans="1:11" s="56" customFormat="1" ht="18" customHeight="1" x14ac:dyDescent="0.35">
      <c r="A111" s="72"/>
      <c r="B111" s="73"/>
      <c r="C111" s="74"/>
      <c r="D111" s="77"/>
      <c r="E111" s="68"/>
      <c r="F111" s="69"/>
      <c r="G111" s="70"/>
      <c r="H111" s="53"/>
      <c r="I111" s="70"/>
      <c r="J111" s="68"/>
      <c r="K111" s="75"/>
    </row>
    <row r="112" spans="1:11" s="56" customFormat="1" ht="18" customHeight="1" thickBot="1" x14ac:dyDescent="0.4">
      <c r="A112" s="72"/>
      <c r="B112" s="73"/>
      <c r="C112" s="74"/>
      <c r="D112" s="77"/>
      <c r="E112" s="78"/>
      <c r="F112" s="79"/>
      <c r="G112" s="80"/>
      <c r="H112" s="72"/>
      <c r="I112" s="80"/>
      <c r="J112" s="78"/>
      <c r="K112" s="75"/>
    </row>
    <row r="113" spans="1:11" s="90" customFormat="1" ht="20" thickBot="1" x14ac:dyDescent="0.5">
      <c r="A113" s="81"/>
      <c r="B113" s="82"/>
      <c r="C113" s="83"/>
      <c r="D113" s="84" t="s">
        <v>140</v>
      </c>
      <c r="E113" s="85"/>
      <c r="F113" s="86"/>
      <c r="G113" s="87"/>
      <c r="H113" s="88"/>
      <c r="I113" s="87"/>
      <c r="J113" s="85">
        <f>J7+J15+J23+J58+J65+J81+J86+J90</f>
        <v>0</v>
      </c>
      <c r="K113" s="89"/>
    </row>
    <row r="114" spans="1:11" s="14" customFormat="1" x14ac:dyDescent="0.35">
      <c r="A114" s="13"/>
      <c r="B114" s="13"/>
      <c r="C114" s="91"/>
      <c r="E114" s="13"/>
      <c r="F114" s="13"/>
      <c r="G114" s="13"/>
      <c r="H114" s="13"/>
      <c r="I114" s="13"/>
      <c r="J114" s="13"/>
    </row>
    <row r="115" spans="1:11" s="14" customFormat="1" x14ac:dyDescent="0.35">
      <c r="A115" s="13"/>
      <c r="B115" s="13"/>
      <c r="C115" s="91"/>
      <c r="E115" s="13"/>
      <c r="F115" s="13"/>
      <c r="G115" s="13"/>
      <c r="H115" s="13"/>
      <c r="I115" s="13"/>
      <c r="J115" s="13"/>
    </row>
    <row r="116" spans="1:11" s="14" customFormat="1" x14ac:dyDescent="0.35">
      <c r="A116" s="13"/>
      <c r="B116" s="13"/>
      <c r="C116" s="91"/>
      <c r="E116" s="13"/>
      <c r="F116" s="13"/>
      <c r="G116" s="13"/>
      <c r="H116" s="13"/>
      <c r="I116" s="13"/>
      <c r="J116" s="13"/>
    </row>
    <row r="117" spans="1:11" s="14" customFormat="1" x14ac:dyDescent="0.35">
      <c r="A117" s="13"/>
      <c r="B117" s="13"/>
      <c r="C117" s="91"/>
      <c r="E117" s="13"/>
      <c r="F117" s="13"/>
      <c r="G117" s="13"/>
      <c r="H117" s="13"/>
      <c r="I117" s="13"/>
      <c r="J117" s="13"/>
    </row>
    <row r="118" spans="1:11" s="14" customFormat="1" x14ac:dyDescent="0.35">
      <c r="A118" s="13"/>
      <c r="B118" s="13"/>
      <c r="C118" s="91"/>
      <c r="E118" s="13"/>
      <c r="F118" s="13"/>
      <c r="G118" s="13"/>
      <c r="H118" s="13"/>
      <c r="I118" s="13"/>
      <c r="J118" s="13"/>
    </row>
    <row r="119" spans="1:11" s="14" customFormat="1" x14ac:dyDescent="0.35">
      <c r="A119" s="13"/>
      <c r="B119" s="13"/>
      <c r="C119" s="91"/>
      <c r="E119" s="13"/>
      <c r="F119" s="13"/>
      <c r="G119" s="13"/>
      <c r="H119" s="13"/>
      <c r="I119" s="13"/>
      <c r="J119" s="13"/>
    </row>
    <row r="120" spans="1:11" s="14" customFormat="1" x14ac:dyDescent="0.35">
      <c r="A120" s="13"/>
      <c r="B120" s="13"/>
      <c r="C120" s="91"/>
      <c r="E120" s="13"/>
      <c r="F120" s="13"/>
      <c r="G120" s="13"/>
      <c r="H120" s="13"/>
      <c r="I120" s="13"/>
      <c r="J120" s="13"/>
    </row>
    <row r="121" spans="1:11" s="14" customFormat="1" x14ac:dyDescent="0.35">
      <c r="A121" s="13"/>
      <c r="B121" s="13"/>
      <c r="C121" s="91"/>
      <c r="E121" s="13"/>
      <c r="F121" s="13"/>
      <c r="G121" s="13"/>
      <c r="H121" s="13"/>
      <c r="I121" s="13"/>
      <c r="J121" s="13"/>
    </row>
    <row r="122" spans="1:11" s="14" customFormat="1" x14ac:dyDescent="0.35">
      <c r="A122" s="13"/>
      <c r="B122" s="13"/>
      <c r="C122" s="91"/>
      <c r="E122" s="13"/>
      <c r="F122" s="13"/>
      <c r="G122" s="13"/>
      <c r="H122" s="13"/>
      <c r="I122" s="13"/>
      <c r="J122" s="13"/>
    </row>
    <row r="123" spans="1:11" s="14" customFormat="1" x14ac:dyDescent="0.35">
      <c r="A123" s="13"/>
      <c r="B123" s="13"/>
      <c r="C123" s="91"/>
      <c r="E123" s="13"/>
      <c r="F123" s="13"/>
      <c r="G123" s="13"/>
      <c r="H123" s="13"/>
      <c r="I123" s="13"/>
      <c r="J123" s="13"/>
    </row>
    <row r="124" spans="1:11" s="14" customFormat="1" x14ac:dyDescent="0.35">
      <c r="A124" s="13"/>
      <c r="B124" s="13"/>
      <c r="C124" s="91"/>
      <c r="E124" s="13"/>
      <c r="F124" s="13"/>
      <c r="G124" s="13"/>
      <c r="H124" s="13"/>
      <c r="I124" s="13"/>
      <c r="J124" s="13"/>
    </row>
    <row r="125" spans="1:11" s="14" customFormat="1" x14ac:dyDescent="0.35">
      <c r="A125" s="13"/>
      <c r="B125" s="13"/>
      <c r="C125" s="91"/>
      <c r="E125" s="13"/>
      <c r="F125" s="13"/>
      <c r="G125" s="13"/>
      <c r="H125" s="13"/>
      <c r="I125" s="13"/>
      <c r="J125" s="13"/>
    </row>
    <row r="126" spans="1:11" s="14" customFormat="1" x14ac:dyDescent="0.35">
      <c r="A126" s="13"/>
      <c r="B126" s="13"/>
      <c r="C126" s="91"/>
      <c r="E126" s="13"/>
      <c r="F126" s="13"/>
      <c r="G126" s="13"/>
      <c r="H126" s="13"/>
      <c r="I126" s="13"/>
      <c r="J126" s="13"/>
    </row>
  </sheetData>
  <sheetProtection sheet="1" objects="1" scenarios="1"/>
  <mergeCells count="21">
    <mergeCell ref="B87:C88"/>
    <mergeCell ref="D87:D88"/>
    <mergeCell ref="A87:A88"/>
    <mergeCell ref="E31:J31"/>
    <mergeCell ref="E35:J35"/>
    <mergeCell ref="D70:J70"/>
    <mergeCell ref="A2:K2"/>
    <mergeCell ref="E4:K4"/>
    <mergeCell ref="K17:K21"/>
    <mergeCell ref="D25:J25"/>
    <mergeCell ref="D66:J66"/>
    <mergeCell ref="E26:J26"/>
    <mergeCell ref="B16:C16"/>
    <mergeCell ref="A6:C6"/>
    <mergeCell ref="E17:J17"/>
    <mergeCell ref="D8:D9"/>
    <mergeCell ref="A8:A9"/>
    <mergeCell ref="B8:C9"/>
    <mergeCell ref="A10:A11"/>
    <mergeCell ref="B10:C11"/>
    <mergeCell ref="D10:D11"/>
  </mergeCells>
  <phoneticPr fontId="2"/>
  <pageMargins left="0.51181102362204722" right="0.51181102362204722" top="0.94488188976377963" bottom="0.55118110236220474" header="0.31496062992125984" footer="0.31496062992125984"/>
  <pageSetup paperSize="8" scale="80" fitToHeight="0" orientation="portrait" r:id="rId1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提出用</vt:lpstr>
      <vt:lpstr>提出用!Print_Area</vt:lpstr>
      <vt:lpstr>提出用!Print_Titles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knt</dc:creator>
  <cp:keywords/>
  <dc:description/>
  <cp:lastModifiedBy>野々山 千夏子</cp:lastModifiedBy>
  <cp:revision/>
  <cp:lastPrinted>2023-09-14T01:12:52Z</cp:lastPrinted>
  <dcterms:created xsi:type="dcterms:W3CDTF">2023-05-16T05:39:49Z</dcterms:created>
  <dcterms:modified xsi:type="dcterms:W3CDTF">2023-09-20T09:23:48Z</dcterms:modified>
  <cp:category/>
  <cp:contentStatus/>
</cp:coreProperties>
</file>